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1015" windowHeight="10965" activeTab="1"/>
  </bookViews>
  <sheets>
    <sheet name="Mühlehorn_data West" sheetId="1" r:id="rId1"/>
    <sheet name="Mühlehorn_data Ost" sheetId="2" r:id="rId2"/>
  </sheets>
  <calcPr calcId="124519"/>
</workbook>
</file>

<file path=xl/calcChain.xml><?xml version="1.0" encoding="utf-8"?>
<calcChain xmlns="http://schemas.openxmlformats.org/spreadsheetml/2006/main">
  <c r="G83" i="2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83" i="1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<sst xmlns="http://schemas.openxmlformats.org/spreadsheetml/2006/main" count="266" uniqueCount="49">
  <si>
    <t># 2016.03.25 created by TopoDroid v 3.1.0a</t>
  </si>
  <si>
    <t># Mühlehorn</t>
  </si>
  <si>
    <t># from to tape compass clino (declination 0.0000)</t>
  </si>
  <si>
    <t># units tape meters compass clino degrees</t>
  </si>
  <si>
    <t>0@Mühlehorn</t>
  </si>
  <si>
    <t>-</t>
  </si>
  <si>
    <t>1@Mühlehorn</t>
  </si>
  <si>
    <t>2@Mühlehorn</t>
  </si>
  <si>
    <t>3@Mühlehorn</t>
  </si>
  <si>
    <t>4@Mühlehorn</t>
  </si>
  <si>
    <t>5@Mühlehorn</t>
  </si>
  <si>
    <t>6@Mühlehorn</t>
  </si>
  <si>
    <t>7@Mühlehorn</t>
  </si>
  <si>
    <t>8@Mühlehorn</t>
  </si>
  <si>
    <t>9@Mühlehorn</t>
  </si>
  <si>
    <t>10@Mühlehorn</t>
  </si>
  <si>
    <t>11@Mühlehorn</t>
  </si>
  <si>
    <t>12@Mühlehorn</t>
  </si>
  <si>
    <t>Kompass</t>
  </si>
  <si>
    <t>Neigung</t>
  </si>
  <si>
    <t>Source</t>
  </si>
  <si>
    <t>Destination</t>
  </si>
  <si>
    <t>Distanz C</t>
  </si>
  <si>
    <t>Trigo</t>
  </si>
  <si>
    <t>Ankathete</t>
  </si>
  <si>
    <t>Hypothenuse</t>
  </si>
  <si>
    <t>α</t>
  </si>
  <si>
    <t>Gegenkathete</t>
  </si>
  <si>
    <t>Höhe</t>
  </si>
  <si>
    <t>Distanz Waagrechte</t>
  </si>
  <si>
    <t>Formeln:</t>
  </si>
  <si>
    <r>
      <rPr>
        <b/>
        <sz val="11"/>
        <color rgb="FFFF0000"/>
        <rFont val="Calibri"/>
        <family val="2"/>
        <scheme val="minor"/>
      </rPr>
      <t>Gegenkathete Höhe</t>
    </r>
    <r>
      <rPr>
        <sz val="11"/>
        <color theme="1"/>
        <rFont val="Calibri"/>
        <family val="2"/>
        <scheme val="minor"/>
      </rPr>
      <t xml:space="preserve"> =SIN(</t>
    </r>
    <r>
      <rPr>
        <b/>
        <sz val="11"/>
        <color rgb="FFFF0000"/>
        <rFont val="Calibri"/>
        <family val="2"/>
        <scheme val="minor"/>
      </rPr>
      <t>Zelle mit Winkel α</t>
    </r>
    <r>
      <rPr>
        <sz val="11"/>
        <color theme="1"/>
        <rFont val="Calibri"/>
        <family val="2"/>
        <scheme val="minor"/>
      </rPr>
      <t>*PI()/180)*</t>
    </r>
    <r>
      <rPr>
        <b/>
        <sz val="11"/>
        <color rgb="FFFF0000"/>
        <rFont val="Calibri"/>
        <family val="2"/>
        <scheme val="minor"/>
      </rPr>
      <t>Zelle mit Hypotenuse</t>
    </r>
  </si>
  <si>
    <r>
      <rPr>
        <b/>
        <sz val="11"/>
        <color rgb="FFFF0000"/>
        <rFont val="Calibri"/>
        <family val="2"/>
        <scheme val="minor"/>
      </rPr>
      <t>Ankathete Waagrechtdistanz</t>
    </r>
    <r>
      <rPr>
        <sz val="11"/>
        <color theme="1"/>
        <rFont val="Calibri"/>
        <family val="2"/>
        <scheme val="minor"/>
      </rPr>
      <t xml:space="preserve"> =COS(</t>
    </r>
    <r>
      <rPr>
        <b/>
        <sz val="11"/>
        <color rgb="FFFF0000"/>
        <rFont val="Calibri"/>
        <family val="2"/>
        <scheme val="minor"/>
      </rPr>
      <t>Zelle mit Winkel α</t>
    </r>
    <r>
      <rPr>
        <sz val="11"/>
        <color theme="1"/>
        <rFont val="Calibri"/>
        <family val="2"/>
        <scheme val="minor"/>
      </rPr>
      <t>*PI()/180)*</t>
    </r>
    <r>
      <rPr>
        <b/>
        <sz val="11"/>
        <color rgb="FFFF0000"/>
        <rFont val="Calibri"/>
        <family val="2"/>
        <scheme val="minor"/>
      </rPr>
      <t>Zelle mit Hypotenuse</t>
    </r>
  </si>
  <si>
    <t>0@mühlehorn_ost</t>
  </si>
  <si>
    <t>1@mühlehorn_ost</t>
  </si>
  <si>
    <t>2@mühlehorn_ost</t>
  </si>
  <si>
    <t>3@mühlehorn_ost</t>
  </si>
  <si>
    <t>4@mühlehorn_ost</t>
  </si>
  <si>
    <t>5@mühlehorn_ost</t>
  </si>
  <si>
    <t>6@mühlehorn_ost</t>
  </si>
  <si>
    <t>7@mühlehorn_ost</t>
  </si>
  <si>
    <t>8@mühlehorn_ost</t>
  </si>
  <si>
    <t>9@mühlehorn_ost</t>
  </si>
  <si>
    <t>10@mühlehorn_ost</t>
  </si>
  <si>
    <t>11@mühlehorn_ost</t>
  </si>
  <si>
    <t>12@mühlehorn_ost</t>
  </si>
  <si>
    <t>13@mühlehorn_ost</t>
  </si>
  <si>
    <t># 2016.03.31 created by TopoDroid v 3.1.0a</t>
  </si>
  <si>
    <t># mühlehorn_ost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</si>
</sst>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8" fillId="0" borderId="0" xfId="0" applyFont="1" applyBorder="1"/>
    <xf numFmtId="0" fontId="20" fillId="0" borderId="0" xfId="0" applyFont="1"/>
    <xf numFmtId="0" fontId="16" fillId="33" borderId="18" xfId="0" applyFont="1" applyFill="1" applyBorder="1"/>
    <xf numFmtId="0" fontId="16" fillId="33" borderId="19" xfId="0" applyFont="1" applyFill="1" applyBorder="1"/>
    <xf numFmtId="0" fontId="18" fillId="34" borderId="11" xfId="0" applyFont="1" applyFill="1" applyBorder="1"/>
    <xf numFmtId="0" fontId="18" fillId="34" borderId="20" xfId="0" applyFont="1" applyFill="1" applyBorder="1"/>
    <xf numFmtId="0" fontId="16" fillId="34" borderId="20" xfId="0" applyFont="1" applyFill="1" applyBorder="1"/>
    <xf numFmtId="0" fontId="16" fillId="34" borderId="10" xfId="0" applyFont="1" applyFill="1" applyBorder="1"/>
    <xf numFmtId="0" fontId="21" fillId="34" borderId="11" xfId="0" applyFont="1" applyFill="1" applyBorder="1"/>
    <xf numFmtId="0" fontId="20" fillId="34" borderId="21" xfId="0" applyFont="1" applyFill="1" applyBorder="1"/>
    <xf numFmtId="0" fontId="20" fillId="34" borderId="22" xfId="0" applyFont="1" applyFill="1" applyBorder="1"/>
    <xf numFmtId="0" fontId="20" fillId="33" borderId="23" xfId="0" applyFont="1" applyFill="1" applyBorder="1"/>
    <xf numFmtId="2" fontId="20" fillId="0" borderId="24" xfId="0" quotePrefix="1" applyNumberFormat="1" applyFont="1" applyBorder="1" applyAlignment="1">
      <alignment horizontal="center"/>
    </xf>
    <xf numFmtId="2" fontId="20" fillId="0" borderId="25" xfId="0" quotePrefix="1" applyNumberFormat="1" applyFont="1" applyBorder="1" applyAlignment="1">
      <alignment horizontal="center"/>
    </xf>
    <xf numFmtId="2" fontId="20" fillId="0" borderId="26" xfId="0" quotePrefix="1" applyNumberFormat="1" applyFont="1" applyBorder="1" applyAlignment="1">
      <alignment horizontal="center"/>
    </xf>
    <xf numFmtId="0" fontId="20" fillId="33" borderId="27" xfId="0" applyFont="1" applyFill="1" applyBorder="1"/>
    <xf numFmtId="2" fontId="19" fillId="0" borderId="28" xfId="0" applyNumberFormat="1" applyFont="1" applyFill="1" applyBorder="1" applyAlignment="1">
      <alignment horizontal="left"/>
    </xf>
    <xf numFmtId="2" fontId="19" fillId="0" borderId="29" xfId="0" applyNumberFormat="1" applyFont="1" applyFill="1" applyBorder="1" applyAlignment="1">
      <alignment horizontal="left"/>
    </xf>
    <xf numFmtId="2" fontId="19" fillId="0" borderId="30" xfId="0" applyNumberFormat="1" applyFont="1" applyFill="1" applyBorder="1" applyAlignment="1">
      <alignment horizontal="left"/>
    </xf>
    <xf numFmtId="0" fontId="16" fillId="0" borderId="31" xfId="0" applyFont="1" applyBorder="1"/>
    <xf numFmtId="0" fontId="0" fillId="0" borderId="32" xfId="0" applyBorder="1"/>
    <xf numFmtId="0" fontId="20" fillId="0" borderId="32" xfId="0" applyFont="1" applyBorder="1"/>
    <xf numFmtId="0" fontId="0" fillId="0" borderId="33" xfId="0" applyBorder="1"/>
    <xf numFmtId="49" fontId="0" fillId="0" borderId="34" xfId="0" applyNumberFormat="1" applyBorder="1" applyAlignment="1"/>
    <xf numFmtId="49" fontId="0" fillId="0" borderId="0" xfId="0" applyNumberFormat="1" applyBorder="1" applyAlignment="1"/>
    <xf numFmtId="49" fontId="20" fillId="0" borderId="0" xfId="0" applyNumberFormat="1" applyFont="1" applyBorder="1" applyAlignment="1"/>
    <xf numFmtId="49" fontId="0" fillId="0" borderId="35" xfId="0" applyNumberFormat="1" applyBorder="1" applyAlignment="1"/>
    <xf numFmtId="49" fontId="0" fillId="0" borderId="36" xfId="0" applyNumberFormat="1" applyBorder="1" applyAlignment="1"/>
    <xf numFmtId="49" fontId="0" fillId="0" borderId="37" xfId="0" applyNumberFormat="1" applyBorder="1" applyAlignment="1"/>
    <xf numFmtId="49" fontId="20" fillId="0" borderId="37" xfId="0" applyNumberFormat="1" applyFont="1" applyBorder="1" applyAlignment="1"/>
    <xf numFmtId="49" fontId="0" fillId="0" borderId="38" xfId="0" applyNumberFormat="1" applyBorder="1" applyAlignment="1"/>
    <xf numFmtId="0" fontId="0" fillId="0" borderId="39" xfId="0" applyBorder="1"/>
    <xf numFmtId="0" fontId="0" fillId="0" borderId="28" xfId="0" applyBorder="1"/>
    <xf numFmtId="0" fontId="0" fillId="0" borderId="29" xfId="0" applyBorder="1"/>
  </cellXfs>
  <cellStyles count="42">
    <cellStyle name="20% - Akzent1" xfId="19" builtinId="30" customBuiltin="1"/>
    <cellStyle name="20% - Akzent2" xfId="23" builtinId="34" customBuiltin="1"/>
    <cellStyle name="20% - Akzent3" xfId="27" builtinId="38" customBuiltin="1"/>
    <cellStyle name="20% - Akzent4" xfId="31" builtinId="42" customBuiltin="1"/>
    <cellStyle name="20% - Akzent5" xfId="35" builtinId="46" customBuiltin="1"/>
    <cellStyle name="20% - Akzent6" xfId="39" builtinId="50" customBuiltin="1"/>
    <cellStyle name="40% - Akzent1" xfId="20" builtinId="31" customBuiltin="1"/>
    <cellStyle name="40% - Akzent2" xfId="24" builtinId="35" customBuiltin="1"/>
    <cellStyle name="40% - Akzent3" xfId="28" builtinId="39" customBuiltin="1"/>
    <cellStyle name="40% - Akzent4" xfId="32" builtinId="43" customBuiltin="1"/>
    <cellStyle name="40% - Akzent5" xfId="36" builtinId="47" customBuiltin="1"/>
    <cellStyle name="40% - Akzent6" xfId="40" builtinId="51" customBuiltin="1"/>
    <cellStyle name="60% - Akzent1" xfId="21" builtinId="32" customBuiltin="1"/>
    <cellStyle name="60% - Akzent2" xfId="25" builtinId="36" customBuiltin="1"/>
    <cellStyle name="60% - Akzent3" xfId="29" builtinId="40" customBuiltin="1"/>
    <cellStyle name="60% - Akzent4" xfId="33" builtinId="44" customBuiltin="1"/>
    <cellStyle name="60% - Akzent5" xfId="37" builtinId="48" customBuiltin="1"/>
    <cellStyle name="60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8"/>
  <sheetViews>
    <sheetView workbookViewId="0">
      <selection sqref="A1:XFD1048576"/>
    </sheetView>
  </sheetViews>
  <sheetFormatPr baseColWidth="10" defaultRowHeight="15.75"/>
  <cols>
    <col min="1" max="1" width="19.42578125" customWidth="1"/>
    <col min="2" max="2" width="18.28515625" customWidth="1"/>
    <col min="3" max="3" width="12.85546875" customWidth="1"/>
    <col min="6" max="6" width="20.140625" style="9" customWidth="1"/>
    <col min="7" max="7" width="15.140625" customWidth="1"/>
  </cols>
  <sheetData>
    <row r="1" spans="1:7">
      <c r="A1" s="8" t="s">
        <v>0</v>
      </c>
      <c r="B1" s="8"/>
      <c r="C1" s="1"/>
      <c r="D1" s="1"/>
      <c r="E1" s="1"/>
    </row>
    <row r="2" spans="1:7">
      <c r="A2" s="8"/>
      <c r="B2" s="8"/>
      <c r="C2" s="1"/>
      <c r="D2" s="1"/>
      <c r="E2" s="1"/>
    </row>
    <row r="3" spans="1:7">
      <c r="A3" s="8" t="s">
        <v>1</v>
      </c>
      <c r="B3" s="8"/>
      <c r="C3" s="1"/>
      <c r="D3" s="1"/>
      <c r="E3" s="1"/>
    </row>
    <row r="4" spans="1:7">
      <c r="A4" s="8" t="s">
        <v>2</v>
      </c>
      <c r="B4" s="8"/>
      <c r="C4" s="1"/>
      <c r="D4" s="1"/>
      <c r="E4" s="1"/>
    </row>
    <row r="5" spans="1:7" ht="16.5" thickBot="1">
      <c r="A5" s="8" t="s">
        <v>3</v>
      </c>
      <c r="B5" s="8"/>
      <c r="C5" s="1"/>
      <c r="D5" s="1"/>
      <c r="E5" s="1"/>
    </row>
    <row r="6" spans="1:7">
      <c r="A6" s="12" t="s">
        <v>23</v>
      </c>
      <c r="B6" s="13"/>
      <c r="C6" s="15" t="s">
        <v>25</v>
      </c>
      <c r="D6" s="14"/>
      <c r="E6" s="16" t="s">
        <v>26</v>
      </c>
      <c r="F6" s="17" t="s">
        <v>24</v>
      </c>
      <c r="G6" s="18" t="s">
        <v>27</v>
      </c>
    </row>
    <row r="7" spans="1:7">
      <c r="A7" s="10" t="s">
        <v>20</v>
      </c>
      <c r="B7" s="11" t="s">
        <v>21</v>
      </c>
      <c r="C7" s="11" t="s">
        <v>22</v>
      </c>
      <c r="D7" s="11" t="s">
        <v>18</v>
      </c>
      <c r="E7" s="10" t="s">
        <v>19</v>
      </c>
      <c r="F7" s="19" t="s">
        <v>29</v>
      </c>
      <c r="G7" s="23" t="s">
        <v>28</v>
      </c>
    </row>
    <row r="8" spans="1:7">
      <c r="A8" s="2" t="s">
        <v>4</v>
      </c>
      <c r="B8" s="5" t="s">
        <v>5</v>
      </c>
      <c r="C8" s="5">
        <v>1.34</v>
      </c>
      <c r="D8" s="5">
        <v>280.7</v>
      </c>
      <c r="E8" s="2">
        <v>26.4</v>
      </c>
      <c r="F8" s="20">
        <f>COS(E8*PI()/180)*C8</f>
        <v>1.2002537587208133</v>
      </c>
      <c r="G8" s="24">
        <f>SIN(E8*PI()/180)*C8</f>
        <v>0.59581114010780278</v>
      </c>
    </row>
    <row r="9" spans="1:7">
      <c r="A9" s="3" t="s">
        <v>4</v>
      </c>
      <c r="B9" s="6" t="s">
        <v>5</v>
      </c>
      <c r="C9" s="6">
        <v>1.81</v>
      </c>
      <c r="D9" s="6">
        <v>277.60000000000002</v>
      </c>
      <c r="E9" s="3">
        <v>-47.6</v>
      </c>
      <c r="F9" s="21">
        <f>COS(E9*PI()/180)*C9</f>
        <v>1.2204873215265395</v>
      </c>
      <c r="G9" s="25">
        <f t="shared" ref="G9:G72" si="0">SIN(E9*PI()/180)*C9</f>
        <v>-1.3366041665328496</v>
      </c>
    </row>
    <row r="10" spans="1:7">
      <c r="A10" s="3" t="s">
        <v>4</v>
      </c>
      <c r="B10" s="6" t="s">
        <v>5</v>
      </c>
      <c r="C10" s="6">
        <v>0.64</v>
      </c>
      <c r="D10" s="6">
        <v>11.2</v>
      </c>
      <c r="E10" s="3">
        <v>89.9</v>
      </c>
      <c r="F10" s="21">
        <f t="shared" ref="F10:F73" si="1">COS(E10*PI()/180)*C10</f>
        <v>1.1170101541748874E-3</v>
      </c>
      <c r="G10" s="25">
        <f t="shared" si="0"/>
        <v>0.63999902522450414</v>
      </c>
    </row>
    <row r="11" spans="1:7">
      <c r="A11" s="3" t="s">
        <v>4</v>
      </c>
      <c r="B11" s="6" t="s">
        <v>5</v>
      </c>
      <c r="C11" s="6">
        <v>1.33</v>
      </c>
      <c r="D11" s="6">
        <v>105.9</v>
      </c>
      <c r="E11" s="3">
        <v>-89.4</v>
      </c>
      <c r="F11" s="21">
        <f t="shared" si="1"/>
        <v>1.392747287460671E-2</v>
      </c>
      <c r="G11" s="25">
        <f t="shared" si="0"/>
        <v>-1.3299270752561312</v>
      </c>
    </row>
    <row r="12" spans="1:7">
      <c r="A12" s="3" t="s">
        <v>4</v>
      </c>
      <c r="B12" s="6" t="s">
        <v>6</v>
      </c>
      <c r="C12" s="6">
        <v>11.34</v>
      </c>
      <c r="D12" s="6">
        <v>195.7</v>
      </c>
      <c r="E12" s="3">
        <v>1.5</v>
      </c>
      <c r="F12" s="21">
        <f t="shared" si="1"/>
        <v>11.336114065222819</v>
      </c>
      <c r="G12" s="25">
        <f t="shared" si="0"/>
        <v>0.29684659381128153</v>
      </c>
    </row>
    <row r="13" spans="1:7">
      <c r="A13" s="3" t="s">
        <v>6</v>
      </c>
      <c r="B13" s="6" t="s">
        <v>5</v>
      </c>
      <c r="C13" s="6">
        <v>1.4</v>
      </c>
      <c r="D13" s="6">
        <v>92.2</v>
      </c>
      <c r="E13" s="3">
        <v>33.5</v>
      </c>
      <c r="F13" s="21">
        <f t="shared" si="1"/>
        <v>1.1674401508940355</v>
      </c>
      <c r="G13" s="25">
        <f t="shared" si="0"/>
        <v>0.77271177943688141</v>
      </c>
    </row>
    <row r="14" spans="1:7">
      <c r="A14" s="3" t="s">
        <v>6</v>
      </c>
      <c r="B14" s="6" t="s">
        <v>5</v>
      </c>
      <c r="C14" s="6">
        <v>1.58</v>
      </c>
      <c r="D14" s="6">
        <v>98.9</v>
      </c>
      <c r="E14" s="3">
        <v>-43.6</v>
      </c>
      <c r="F14" s="21">
        <f t="shared" si="1"/>
        <v>1.1441915410711987</v>
      </c>
      <c r="G14" s="25">
        <f t="shared" si="0"/>
        <v>-1.0895988791023583</v>
      </c>
    </row>
    <row r="15" spans="1:7">
      <c r="A15" s="3" t="s">
        <v>6</v>
      </c>
      <c r="B15" s="6" t="s">
        <v>5</v>
      </c>
      <c r="C15" s="6">
        <v>0.77</v>
      </c>
      <c r="D15" s="6">
        <v>215.7</v>
      </c>
      <c r="E15" s="3">
        <v>87.5</v>
      </c>
      <c r="F15" s="21">
        <f t="shared" si="1"/>
        <v>3.3586928271308894E-2</v>
      </c>
      <c r="G15" s="25">
        <f t="shared" si="0"/>
        <v>0.76926713061803054</v>
      </c>
    </row>
    <row r="16" spans="1:7">
      <c r="A16" s="3" t="s">
        <v>6</v>
      </c>
      <c r="B16" s="6" t="s">
        <v>5</v>
      </c>
      <c r="C16" s="6">
        <v>1.03</v>
      </c>
      <c r="D16" s="6">
        <v>79.2</v>
      </c>
      <c r="E16" s="3">
        <v>-89</v>
      </c>
      <c r="F16" s="21">
        <f t="shared" si="1"/>
        <v>1.7975978630401877E-2</v>
      </c>
      <c r="G16" s="25">
        <f t="shared" si="0"/>
        <v>-1.029843126011083</v>
      </c>
    </row>
    <row r="17" spans="1:7">
      <c r="A17" s="3" t="s">
        <v>6</v>
      </c>
      <c r="B17" s="6" t="s">
        <v>7</v>
      </c>
      <c r="C17" s="6">
        <v>9.5500000000000007</v>
      </c>
      <c r="D17" s="6">
        <v>186.9</v>
      </c>
      <c r="E17" s="3">
        <v>1.7</v>
      </c>
      <c r="F17" s="21">
        <f t="shared" si="1"/>
        <v>9.5457966641401182</v>
      </c>
      <c r="G17" s="25">
        <f t="shared" si="0"/>
        <v>0.28331263101280774</v>
      </c>
    </row>
    <row r="18" spans="1:7">
      <c r="A18" s="3" t="s">
        <v>7</v>
      </c>
      <c r="B18" s="6" t="s">
        <v>5</v>
      </c>
      <c r="C18" s="6">
        <v>1.29</v>
      </c>
      <c r="D18" s="6">
        <v>303.7</v>
      </c>
      <c r="E18" s="3">
        <v>23.7</v>
      </c>
      <c r="F18" s="21">
        <f t="shared" si="1"/>
        <v>1.1812047454080339</v>
      </c>
      <c r="G18" s="25">
        <f t="shared" si="0"/>
        <v>0.51851263188618857</v>
      </c>
    </row>
    <row r="19" spans="1:7">
      <c r="A19" s="3" t="s">
        <v>7</v>
      </c>
      <c r="B19" s="6" t="s">
        <v>5</v>
      </c>
      <c r="C19" s="6">
        <v>1.7</v>
      </c>
      <c r="D19" s="6">
        <v>305.60000000000002</v>
      </c>
      <c r="E19" s="3">
        <v>-47.1</v>
      </c>
      <c r="F19" s="21">
        <f t="shared" si="1"/>
        <v>1.1572254772301604</v>
      </c>
      <c r="G19" s="25">
        <f t="shared" si="0"/>
        <v>-1.2453229279385436</v>
      </c>
    </row>
    <row r="20" spans="1:7">
      <c r="A20" s="3" t="s">
        <v>7</v>
      </c>
      <c r="B20" s="6" t="s">
        <v>8</v>
      </c>
      <c r="C20" s="6">
        <v>8.61</v>
      </c>
      <c r="D20" s="6">
        <v>225.2</v>
      </c>
      <c r="E20" s="3">
        <v>2.5</v>
      </c>
      <c r="F20" s="21">
        <f t="shared" si="1"/>
        <v>8.6018051878197959</v>
      </c>
      <c r="G20" s="25">
        <f t="shared" si="0"/>
        <v>0.37556292521554291</v>
      </c>
    </row>
    <row r="21" spans="1:7">
      <c r="A21" s="3" t="s">
        <v>8</v>
      </c>
      <c r="B21" s="6" t="s">
        <v>5</v>
      </c>
      <c r="C21" s="6">
        <v>1.19</v>
      </c>
      <c r="D21" s="6">
        <v>115.2</v>
      </c>
      <c r="E21" s="3">
        <v>3.2</v>
      </c>
      <c r="F21" s="21">
        <f t="shared" si="1"/>
        <v>1.1881445093765575</v>
      </c>
      <c r="G21" s="25">
        <f t="shared" si="0"/>
        <v>6.6427590941864928E-2</v>
      </c>
    </row>
    <row r="22" spans="1:7">
      <c r="A22" s="3" t="s">
        <v>8</v>
      </c>
      <c r="B22" s="6" t="s">
        <v>5</v>
      </c>
      <c r="C22" s="6">
        <v>1.96</v>
      </c>
      <c r="D22" s="6">
        <v>114.4</v>
      </c>
      <c r="E22" s="3">
        <v>-51.5</v>
      </c>
      <c r="F22" s="21">
        <f t="shared" si="1"/>
        <v>1.2201286878097344</v>
      </c>
      <c r="G22" s="25">
        <f t="shared" si="0"/>
        <v>-1.533911987430731</v>
      </c>
    </row>
    <row r="23" spans="1:7">
      <c r="A23" s="3" t="s">
        <v>8</v>
      </c>
      <c r="B23" s="6" t="s">
        <v>5</v>
      </c>
      <c r="C23" s="6">
        <v>2.41</v>
      </c>
      <c r="D23" s="6">
        <v>116.8</v>
      </c>
      <c r="E23" s="3">
        <v>-2.2000000000000002</v>
      </c>
      <c r="F23" s="21">
        <f t="shared" si="1"/>
        <v>2.4082236285495973</v>
      </c>
      <c r="G23" s="25">
        <f t="shared" si="0"/>
        <v>-9.2514619900923079E-2</v>
      </c>
    </row>
    <row r="24" spans="1:7">
      <c r="A24" s="3" t="s">
        <v>8</v>
      </c>
      <c r="B24" s="6" t="s">
        <v>5</v>
      </c>
      <c r="C24" s="6">
        <v>2.96</v>
      </c>
      <c r="D24" s="6">
        <v>284.60000000000002</v>
      </c>
      <c r="E24" s="3">
        <v>2.6</v>
      </c>
      <c r="F24" s="21">
        <f t="shared" si="1"/>
        <v>2.9569528865805155</v>
      </c>
      <c r="G24" s="25">
        <f t="shared" si="0"/>
        <v>0.13427444486259119</v>
      </c>
    </row>
    <row r="25" spans="1:7">
      <c r="A25" s="3" t="s">
        <v>8</v>
      </c>
      <c r="B25" s="6" t="s">
        <v>5</v>
      </c>
      <c r="C25" s="6">
        <v>0.94</v>
      </c>
      <c r="D25" s="6">
        <v>59.4</v>
      </c>
      <c r="E25" s="3">
        <v>88.3</v>
      </c>
      <c r="F25" s="21">
        <f t="shared" si="1"/>
        <v>2.7886269440004312E-2</v>
      </c>
      <c r="G25" s="25">
        <f t="shared" si="0"/>
        <v>0.93958626851222093</v>
      </c>
    </row>
    <row r="26" spans="1:7">
      <c r="A26" s="3" t="s">
        <v>8</v>
      </c>
      <c r="B26" s="6" t="s">
        <v>9</v>
      </c>
      <c r="C26" s="6">
        <v>10</v>
      </c>
      <c r="D26" s="6">
        <v>226.5</v>
      </c>
      <c r="E26" s="3">
        <v>4.3</v>
      </c>
      <c r="F26" s="21">
        <f t="shared" si="1"/>
        <v>9.9718513352511575</v>
      </c>
      <c r="G26" s="25">
        <f t="shared" si="0"/>
        <v>0.74978726826327691</v>
      </c>
    </row>
    <row r="27" spans="1:7">
      <c r="A27" s="3" t="s">
        <v>9</v>
      </c>
      <c r="B27" s="6" t="s">
        <v>5</v>
      </c>
      <c r="C27" s="6">
        <v>5.56</v>
      </c>
      <c r="D27" s="6">
        <v>124.8</v>
      </c>
      <c r="E27" s="3">
        <v>-17.100000000000001</v>
      </c>
      <c r="F27" s="21">
        <f t="shared" si="1"/>
        <v>5.3142091622787149</v>
      </c>
      <c r="G27" s="25">
        <f t="shared" si="0"/>
        <v>-1.6348642082916101</v>
      </c>
    </row>
    <row r="28" spans="1:7">
      <c r="A28" s="3" t="s">
        <v>9</v>
      </c>
      <c r="B28" s="6" t="s">
        <v>5</v>
      </c>
      <c r="C28" s="6">
        <v>5.96</v>
      </c>
      <c r="D28" s="6">
        <v>124.9</v>
      </c>
      <c r="E28" s="3">
        <v>14.5</v>
      </c>
      <c r="F28" s="21">
        <f t="shared" si="1"/>
        <v>5.7701599366535223</v>
      </c>
      <c r="G28" s="25">
        <f t="shared" si="0"/>
        <v>1.4922648241644709</v>
      </c>
    </row>
    <row r="29" spans="1:7">
      <c r="A29" s="3" t="s">
        <v>9</v>
      </c>
      <c r="B29" s="6" t="s">
        <v>5</v>
      </c>
      <c r="C29" s="6">
        <v>2.2200000000000002</v>
      </c>
      <c r="D29" s="6">
        <v>193.6</v>
      </c>
      <c r="E29" s="3">
        <v>-62.7</v>
      </c>
      <c r="F29" s="21">
        <f t="shared" si="1"/>
        <v>1.018202010955179</v>
      </c>
      <c r="G29" s="25">
        <f t="shared" si="0"/>
        <v>-1.9727302564939866</v>
      </c>
    </row>
    <row r="30" spans="1:7">
      <c r="A30" s="3" t="s">
        <v>9</v>
      </c>
      <c r="B30" s="6" t="s">
        <v>5</v>
      </c>
      <c r="C30" s="6">
        <v>2.9</v>
      </c>
      <c r="D30" s="6">
        <v>209.6</v>
      </c>
      <c r="E30" s="3">
        <v>43.6</v>
      </c>
      <c r="F30" s="21">
        <f t="shared" si="1"/>
        <v>2.1000983981686558</v>
      </c>
      <c r="G30" s="25">
        <f t="shared" si="0"/>
        <v>1.9998966768334423</v>
      </c>
    </row>
    <row r="31" spans="1:7">
      <c r="A31" s="3" t="s">
        <v>9</v>
      </c>
      <c r="B31" s="6" t="s">
        <v>5</v>
      </c>
      <c r="C31" s="6">
        <v>3.95</v>
      </c>
      <c r="D31" s="6">
        <v>76.3</v>
      </c>
      <c r="E31" s="3">
        <v>-17.399999999999999</v>
      </c>
      <c r="F31" s="21">
        <f t="shared" si="1"/>
        <v>3.7692492976392939</v>
      </c>
      <c r="G31" s="25">
        <f t="shared" si="0"/>
        <v>-1.1812111294115424</v>
      </c>
    </row>
    <row r="32" spans="1:7">
      <c r="A32" s="3" t="s">
        <v>9</v>
      </c>
      <c r="B32" s="6" t="s">
        <v>5</v>
      </c>
      <c r="C32" s="6">
        <v>4.76</v>
      </c>
      <c r="D32" s="6">
        <v>216.5</v>
      </c>
      <c r="E32" s="3">
        <v>-16.7</v>
      </c>
      <c r="F32" s="21">
        <f t="shared" si="1"/>
        <v>4.5592350754636985</v>
      </c>
      <c r="G32" s="25">
        <f t="shared" si="0"/>
        <v>-1.3678360744846287</v>
      </c>
    </row>
    <row r="33" spans="1:7">
      <c r="A33" s="3" t="s">
        <v>9</v>
      </c>
      <c r="B33" s="6" t="s">
        <v>5</v>
      </c>
      <c r="C33" s="6">
        <v>4.1500000000000004</v>
      </c>
      <c r="D33" s="6">
        <v>216.8</v>
      </c>
      <c r="E33" s="3">
        <v>12.5</v>
      </c>
      <c r="F33" s="21">
        <f t="shared" si="1"/>
        <v>4.0516284295477236</v>
      </c>
      <c r="G33" s="25">
        <f t="shared" si="0"/>
        <v>0.89822439784312702</v>
      </c>
    </row>
    <row r="34" spans="1:7">
      <c r="A34" s="3" t="s">
        <v>9</v>
      </c>
      <c r="B34" s="6" t="s">
        <v>5</v>
      </c>
      <c r="C34" s="6">
        <v>5.79</v>
      </c>
      <c r="D34" s="6">
        <v>201.4</v>
      </c>
      <c r="E34" s="3">
        <v>-12.6</v>
      </c>
      <c r="F34" s="21">
        <f t="shared" si="1"/>
        <v>5.6505580516253477</v>
      </c>
      <c r="G34" s="25">
        <f t="shared" si="0"/>
        <v>-1.2630493676859811</v>
      </c>
    </row>
    <row r="35" spans="1:7">
      <c r="A35" s="3" t="s">
        <v>9</v>
      </c>
      <c r="B35" s="6" t="s">
        <v>5</v>
      </c>
      <c r="C35" s="6">
        <v>5.97</v>
      </c>
      <c r="D35" s="6">
        <v>191.6</v>
      </c>
      <c r="E35" s="3">
        <v>13.2</v>
      </c>
      <c r="F35" s="21">
        <f t="shared" si="1"/>
        <v>5.8122660501527665</v>
      </c>
      <c r="G35" s="25">
        <f t="shared" si="0"/>
        <v>1.3632546945606145</v>
      </c>
    </row>
    <row r="36" spans="1:7">
      <c r="A36" s="3" t="s">
        <v>9</v>
      </c>
      <c r="B36" s="6" t="s">
        <v>10</v>
      </c>
      <c r="C36" s="6">
        <v>17.329999999999998</v>
      </c>
      <c r="D36" s="6">
        <v>177</v>
      </c>
      <c r="E36" s="3">
        <v>3.4</v>
      </c>
      <c r="F36" s="21">
        <f t="shared" si="1"/>
        <v>17.299496217918851</v>
      </c>
      <c r="G36" s="25">
        <f t="shared" si="0"/>
        <v>1.0277794540714147</v>
      </c>
    </row>
    <row r="37" spans="1:7">
      <c r="A37" s="3" t="s">
        <v>9</v>
      </c>
      <c r="B37" s="6" t="s">
        <v>11</v>
      </c>
      <c r="C37" s="6">
        <v>9.07</v>
      </c>
      <c r="D37" s="6">
        <v>280.2</v>
      </c>
      <c r="E37" s="3">
        <v>-14.1</v>
      </c>
      <c r="F37" s="21">
        <f t="shared" si="1"/>
        <v>8.7967391786326541</v>
      </c>
      <c r="G37" s="25">
        <f t="shared" si="0"/>
        <v>-2.2095881568992244</v>
      </c>
    </row>
    <row r="38" spans="1:7">
      <c r="A38" s="3" t="s">
        <v>11</v>
      </c>
      <c r="B38" s="6" t="s">
        <v>5</v>
      </c>
      <c r="C38" s="6">
        <v>5.69</v>
      </c>
      <c r="D38" s="6">
        <v>222</v>
      </c>
      <c r="E38" s="3">
        <v>-3.9</v>
      </c>
      <c r="F38" s="21">
        <f t="shared" si="1"/>
        <v>5.6768235465745942</v>
      </c>
      <c r="G38" s="25">
        <f t="shared" si="0"/>
        <v>-0.3870070038852621</v>
      </c>
    </row>
    <row r="39" spans="1:7">
      <c r="A39" s="3" t="s">
        <v>11</v>
      </c>
      <c r="B39" s="6" t="s">
        <v>5</v>
      </c>
      <c r="C39" s="6">
        <v>7.15</v>
      </c>
      <c r="D39" s="6">
        <v>221.7</v>
      </c>
      <c r="E39" s="3">
        <v>36.299999999999997</v>
      </c>
      <c r="F39" s="21">
        <f t="shared" si="1"/>
        <v>5.7623872180768885</v>
      </c>
      <c r="G39" s="25">
        <f t="shared" si="0"/>
        <v>4.2328942284144189</v>
      </c>
    </row>
    <row r="40" spans="1:7">
      <c r="A40" s="3" t="s">
        <v>11</v>
      </c>
      <c r="B40" s="6" t="s">
        <v>5</v>
      </c>
      <c r="C40" s="6">
        <v>1.38</v>
      </c>
      <c r="D40" s="6">
        <v>343.8</v>
      </c>
      <c r="E40" s="3">
        <v>-87.2</v>
      </c>
      <c r="F40" s="21">
        <f t="shared" si="1"/>
        <v>6.7412682317946171E-2</v>
      </c>
      <c r="G40" s="25">
        <f t="shared" si="0"/>
        <v>-1.3783524695311788</v>
      </c>
    </row>
    <row r="41" spans="1:7">
      <c r="A41" s="3" t="s">
        <v>11</v>
      </c>
      <c r="B41" s="6" t="s">
        <v>5</v>
      </c>
      <c r="C41" s="6">
        <v>3.97</v>
      </c>
      <c r="D41" s="6">
        <v>253.5</v>
      </c>
      <c r="E41" s="3">
        <v>82.8</v>
      </c>
      <c r="F41" s="21">
        <f t="shared" si="1"/>
        <v>0.49757293725028795</v>
      </c>
      <c r="G41" s="25">
        <f t="shared" si="0"/>
        <v>3.9386953642184772</v>
      </c>
    </row>
    <row r="42" spans="1:7">
      <c r="A42" s="3" t="s">
        <v>11</v>
      </c>
      <c r="B42" s="6" t="s">
        <v>12</v>
      </c>
      <c r="C42" s="6">
        <v>9.31</v>
      </c>
      <c r="D42" s="6">
        <v>233.3</v>
      </c>
      <c r="E42" s="3">
        <v>3.9</v>
      </c>
      <c r="F42" s="21">
        <f t="shared" si="1"/>
        <v>9.2884406359594855</v>
      </c>
      <c r="G42" s="25">
        <f t="shared" si="0"/>
        <v>0.63322235609346045</v>
      </c>
    </row>
    <row r="43" spans="1:7">
      <c r="A43" s="3" t="s">
        <v>12</v>
      </c>
      <c r="B43" s="6" t="s">
        <v>5</v>
      </c>
      <c r="C43" s="6">
        <v>1.41</v>
      </c>
      <c r="D43" s="6">
        <v>257.7</v>
      </c>
      <c r="E43" s="3">
        <v>5.5</v>
      </c>
      <c r="F43" s="21">
        <f t="shared" si="1"/>
        <v>1.4035086396977221</v>
      </c>
      <c r="G43" s="25">
        <f t="shared" si="0"/>
        <v>0.1351425110535158</v>
      </c>
    </row>
    <row r="44" spans="1:7">
      <c r="A44" s="3" t="s">
        <v>12</v>
      </c>
      <c r="B44" s="6" t="s">
        <v>5</v>
      </c>
      <c r="C44" s="6">
        <v>2.77</v>
      </c>
      <c r="D44" s="6">
        <v>121.2</v>
      </c>
      <c r="E44" s="3">
        <v>2.8</v>
      </c>
      <c r="F44" s="21">
        <f t="shared" si="1"/>
        <v>2.7666930004357724</v>
      </c>
      <c r="G44" s="25">
        <f t="shared" si="0"/>
        <v>0.13531386233384873</v>
      </c>
    </row>
    <row r="45" spans="1:7">
      <c r="A45" s="3" t="s">
        <v>12</v>
      </c>
      <c r="B45" s="6" t="s">
        <v>5</v>
      </c>
      <c r="C45" s="6">
        <v>5.0199999999999996</v>
      </c>
      <c r="D45" s="6">
        <v>174.9</v>
      </c>
      <c r="E45" s="3">
        <v>3.7</v>
      </c>
      <c r="F45" s="21">
        <f t="shared" si="1"/>
        <v>5.0095364037263383</v>
      </c>
      <c r="G45" s="25">
        <f t="shared" si="0"/>
        <v>0.32395218742984899</v>
      </c>
    </row>
    <row r="46" spans="1:7">
      <c r="A46" s="3" t="s">
        <v>12</v>
      </c>
      <c r="B46" s="6" t="s">
        <v>5</v>
      </c>
      <c r="C46" s="6">
        <v>5.18</v>
      </c>
      <c r="D46" s="6">
        <v>144.5</v>
      </c>
      <c r="E46" s="3">
        <v>80.3</v>
      </c>
      <c r="F46" s="21">
        <f t="shared" si="1"/>
        <v>0.87277498614671423</v>
      </c>
      <c r="G46" s="25">
        <f t="shared" si="0"/>
        <v>5.1059439698802613</v>
      </c>
    </row>
    <row r="47" spans="1:7">
      <c r="A47" s="3" t="s">
        <v>12</v>
      </c>
      <c r="B47" s="6" t="s">
        <v>5</v>
      </c>
      <c r="C47" s="6">
        <v>1.88</v>
      </c>
      <c r="D47" s="6">
        <v>96.7</v>
      </c>
      <c r="E47" s="3">
        <v>-33.299999999999997</v>
      </c>
      <c r="F47" s="21">
        <f t="shared" si="1"/>
        <v>1.5713178393723479</v>
      </c>
      <c r="G47" s="25">
        <f t="shared" si="0"/>
        <v>-1.0321628978364874</v>
      </c>
    </row>
    <row r="48" spans="1:7">
      <c r="A48" s="3" t="s">
        <v>12</v>
      </c>
      <c r="B48" s="6" t="s">
        <v>5</v>
      </c>
      <c r="C48" s="6">
        <v>10.57</v>
      </c>
      <c r="D48" s="6">
        <v>191.2</v>
      </c>
      <c r="E48" s="3">
        <v>20.100000000000001</v>
      </c>
      <c r="F48" s="21">
        <f t="shared" si="1"/>
        <v>9.9262262446410752</v>
      </c>
      <c r="G48" s="25">
        <f t="shared" si="0"/>
        <v>3.6324829717699618</v>
      </c>
    </row>
    <row r="49" spans="1:7">
      <c r="A49" s="3" t="s">
        <v>11</v>
      </c>
      <c r="B49" s="6" t="s">
        <v>5</v>
      </c>
      <c r="C49" s="6">
        <v>17.489999999999998</v>
      </c>
      <c r="D49" s="6">
        <v>224.9</v>
      </c>
      <c r="E49" s="3">
        <v>8.4</v>
      </c>
      <c r="F49" s="21">
        <f t="shared" si="1"/>
        <v>17.302373103522665</v>
      </c>
      <c r="G49" s="25">
        <f t="shared" si="0"/>
        <v>2.5549921695565789</v>
      </c>
    </row>
    <row r="50" spans="1:7">
      <c r="A50" s="3" t="s">
        <v>11</v>
      </c>
      <c r="B50" s="6" t="s">
        <v>13</v>
      </c>
      <c r="C50" s="6">
        <v>6.77</v>
      </c>
      <c r="D50" s="6">
        <v>288.39999999999998</v>
      </c>
      <c r="E50" s="3">
        <v>1.5</v>
      </c>
      <c r="F50" s="21">
        <f t="shared" si="1"/>
        <v>6.7676800900845224</v>
      </c>
      <c r="G50" s="25">
        <f t="shared" si="0"/>
        <v>0.17721794004430122</v>
      </c>
    </row>
    <row r="51" spans="1:7">
      <c r="A51" s="3" t="s">
        <v>13</v>
      </c>
      <c r="B51" s="6" t="s">
        <v>5</v>
      </c>
      <c r="C51" s="6">
        <v>12.38</v>
      </c>
      <c r="D51" s="6">
        <v>65.900000000000006</v>
      </c>
      <c r="E51" s="3">
        <v>0.8</v>
      </c>
      <c r="F51" s="21">
        <f t="shared" si="1"/>
        <v>12.378793247235187</v>
      </c>
      <c r="G51" s="25">
        <f t="shared" si="0"/>
        <v>0.17285179259861849</v>
      </c>
    </row>
    <row r="52" spans="1:7">
      <c r="A52" s="3" t="s">
        <v>13</v>
      </c>
      <c r="B52" s="6" t="s">
        <v>5</v>
      </c>
      <c r="C52" s="6">
        <v>12.61</v>
      </c>
      <c r="D52" s="6">
        <v>39.6</v>
      </c>
      <c r="E52" s="3">
        <v>4.9000000000000004</v>
      </c>
      <c r="F52" s="21">
        <f t="shared" si="1"/>
        <v>12.563914184967329</v>
      </c>
      <c r="G52" s="25">
        <f t="shared" si="0"/>
        <v>1.0771074007622037</v>
      </c>
    </row>
    <row r="53" spans="1:7">
      <c r="A53" s="3" t="s">
        <v>13</v>
      </c>
      <c r="B53" s="6" t="s">
        <v>5</v>
      </c>
      <c r="C53" s="6">
        <v>5.52</v>
      </c>
      <c r="D53" s="6">
        <v>220</v>
      </c>
      <c r="E53" s="3">
        <v>1.3</v>
      </c>
      <c r="F53" s="21">
        <f t="shared" si="1"/>
        <v>5.5185792034612939</v>
      </c>
      <c r="G53" s="25">
        <f t="shared" si="0"/>
        <v>0.12523408132175309</v>
      </c>
    </row>
    <row r="54" spans="1:7">
      <c r="A54" s="3" t="s">
        <v>13</v>
      </c>
      <c r="B54" s="6" t="s">
        <v>14</v>
      </c>
      <c r="C54" s="6">
        <v>7.69</v>
      </c>
      <c r="D54" s="6">
        <v>267</v>
      </c>
      <c r="E54" s="3">
        <v>1.1000000000000001</v>
      </c>
      <c r="F54" s="21">
        <f t="shared" si="1"/>
        <v>7.6885828262154448</v>
      </c>
      <c r="G54" s="25">
        <f t="shared" si="0"/>
        <v>0.14762833205361356</v>
      </c>
    </row>
    <row r="55" spans="1:7">
      <c r="A55" s="3" t="s">
        <v>14</v>
      </c>
      <c r="B55" s="6" t="s">
        <v>5</v>
      </c>
      <c r="C55" s="6">
        <v>5.18</v>
      </c>
      <c r="D55" s="6">
        <v>16.5</v>
      </c>
      <c r="E55" s="3">
        <v>3.1</v>
      </c>
      <c r="F55" s="21">
        <f t="shared" si="1"/>
        <v>5.1724199522897765</v>
      </c>
      <c r="G55" s="25">
        <f t="shared" si="0"/>
        <v>0.280128251261136</v>
      </c>
    </row>
    <row r="56" spans="1:7">
      <c r="A56" s="3" t="s">
        <v>14</v>
      </c>
      <c r="B56" s="6" t="s">
        <v>5</v>
      </c>
      <c r="C56" s="6">
        <v>7.31</v>
      </c>
      <c r="D56" s="6">
        <v>342.1</v>
      </c>
      <c r="E56" s="3">
        <v>2.2000000000000002</v>
      </c>
      <c r="F56" s="21">
        <f t="shared" si="1"/>
        <v>7.3046119189616405</v>
      </c>
      <c r="G56" s="25">
        <f t="shared" si="0"/>
        <v>0.28061488442977078</v>
      </c>
    </row>
    <row r="57" spans="1:7">
      <c r="A57" s="3" t="s">
        <v>14</v>
      </c>
      <c r="B57" s="6" t="s">
        <v>5</v>
      </c>
      <c r="C57" s="6">
        <v>4</v>
      </c>
      <c r="D57" s="6">
        <v>103.4</v>
      </c>
      <c r="E57" s="3">
        <v>80</v>
      </c>
      <c r="F57" s="21">
        <f t="shared" si="1"/>
        <v>0.69459271066772166</v>
      </c>
      <c r="G57" s="25">
        <f t="shared" si="0"/>
        <v>3.9392310120488321</v>
      </c>
    </row>
    <row r="58" spans="1:7">
      <c r="A58" s="3" t="s">
        <v>14</v>
      </c>
      <c r="B58" s="6" t="s">
        <v>5</v>
      </c>
      <c r="C58" s="6">
        <v>1.49</v>
      </c>
      <c r="D58" s="6">
        <v>100</v>
      </c>
      <c r="E58" s="3">
        <v>-78.8</v>
      </c>
      <c r="F58" s="21">
        <f t="shared" si="1"/>
        <v>0.28940918331775844</v>
      </c>
      <c r="G58" s="25">
        <f t="shared" si="0"/>
        <v>-1.4616231814702954</v>
      </c>
    </row>
    <row r="59" spans="1:7">
      <c r="A59" s="3" t="s">
        <v>14</v>
      </c>
      <c r="B59" s="6" t="s">
        <v>15</v>
      </c>
      <c r="C59" s="6">
        <v>10.57</v>
      </c>
      <c r="D59" s="6">
        <v>315.39999999999998</v>
      </c>
      <c r="E59" s="3">
        <v>-1.2</v>
      </c>
      <c r="F59" s="21">
        <f t="shared" si="1"/>
        <v>10.567681824329117</v>
      </c>
      <c r="G59" s="25">
        <f t="shared" si="0"/>
        <v>-0.22136137816708304</v>
      </c>
    </row>
    <row r="60" spans="1:7">
      <c r="A60" s="3" t="s">
        <v>15</v>
      </c>
      <c r="B60" s="6" t="s">
        <v>5</v>
      </c>
      <c r="C60" s="6">
        <v>4.3099999999999996</v>
      </c>
      <c r="D60" s="6">
        <v>207.9</v>
      </c>
      <c r="E60" s="3">
        <v>3</v>
      </c>
      <c r="F60" s="21">
        <f t="shared" si="1"/>
        <v>4.3040932947922128</v>
      </c>
      <c r="G60" s="25">
        <f t="shared" si="0"/>
        <v>0.22556797140708787</v>
      </c>
    </row>
    <row r="61" spans="1:7">
      <c r="A61" s="3" t="s">
        <v>15</v>
      </c>
      <c r="B61" s="6" t="s">
        <v>5</v>
      </c>
      <c r="C61" s="6">
        <v>9</v>
      </c>
      <c r="D61" s="6">
        <v>211.2</v>
      </c>
      <c r="E61" s="3">
        <v>3.7</v>
      </c>
      <c r="F61" s="21">
        <f t="shared" si="1"/>
        <v>8.9812405644496103</v>
      </c>
      <c r="G61" s="25">
        <f t="shared" si="0"/>
        <v>0.58079077427662174</v>
      </c>
    </row>
    <row r="62" spans="1:7">
      <c r="A62" s="3" t="s">
        <v>15</v>
      </c>
      <c r="B62" s="6" t="s">
        <v>5</v>
      </c>
      <c r="C62" s="6">
        <v>9.64</v>
      </c>
      <c r="D62" s="6">
        <v>226.2</v>
      </c>
      <c r="E62" s="3">
        <v>3.7</v>
      </c>
      <c r="F62" s="21">
        <f t="shared" si="1"/>
        <v>9.6199065601438054</v>
      </c>
      <c r="G62" s="25">
        <f t="shared" si="0"/>
        <v>0.62209145155851486</v>
      </c>
    </row>
    <row r="63" spans="1:7">
      <c r="A63" s="3" t="s">
        <v>15</v>
      </c>
      <c r="B63" s="6" t="s">
        <v>5</v>
      </c>
      <c r="C63" s="6">
        <v>7.05</v>
      </c>
      <c r="D63" s="6">
        <v>246.1</v>
      </c>
      <c r="E63" s="3">
        <v>3.6</v>
      </c>
      <c r="F63" s="21">
        <f t="shared" si="1"/>
        <v>7.0360884354193143</v>
      </c>
      <c r="G63" s="25">
        <f t="shared" si="0"/>
        <v>0.44267316268165929</v>
      </c>
    </row>
    <row r="64" spans="1:7">
      <c r="A64" s="3" t="s">
        <v>15</v>
      </c>
      <c r="B64" s="6" t="s">
        <v>5</v>
      </c>
      <c r="C64" s="6">
        <v>3.48</v>
      </c>
      <c r="D64" s="6">
        <v>164.3</v>
      </c>
      <c r="E64" s="3">
        <v>67.8</v>
      </c>
      <c r="F64" s="21">
        <f t="shared" si="1"/>
        <v>1.314885938128266</v>
      </c>
      <c r="G64" s="25">
        <f t="shared" si="0"/>
        <v>3.2220296351387816</v>
      </c>
    </row>
    <row r="65" spans="1:7">
      <c r="A65" s="3" t="s">
        <v>15</v>
      </c>
      <c r="B65" s="6" t="s">
        <v>5</v>
      </c>
      <c r="C65" s="6">
        <v>2.0299999999999998</v>
      </c>
      <c r="D65" s="6">
        <v>211.7</v>
      </c>
      <c r="E65" s="3">
        <v>60</v>
      </c>
      <c r="F65" s="21">
        <f t="shared" si="1"/>
        <v>1.0150000000000001</v>
      </c>
      <c r="G65" s="25">
        <f t="shared" si="0"/>
        <v>1.7580315696824103</v>
      </c>
    </row>
    <row r="66" spans="1:7">
      <c r="A66" s="3" t="s">
        <v>15</v>
      </c>
      <c r="B66" s="6" t="s">
        <v>5</v>
      </c>
      <c r="C66" s="6">
        <v>1.33</v>
      </c>
      <c r="D66" s="6">
        <v>112.8</v>
      </c>
      <c r="E66" s="3">
        <v>-86.1</v>
      </c>
      <c r="F66" s="21">
        <f t="shared" si="1"/>
        <v>9.0460336584780421E-2</v>
      </c>
      <c r="G66" s="25">
        <f t="shared" si="0"/>
        <v>-1.3269200908513552</v>
      </c>
    </row>
    <row r="67" spans="1:7">
      <c r="A67" s="3" t="s">
        <v>15</v>
      </c>
      <c r="B67" s="6" t="s">
        <v>5</v>
      </c>
      <c r="C67" s="6">
        <v>1.41</v>
      </c>
      <c r="D67" s="6">
        <v>263.5</v>
      </c>
      <c r="E67" s="3">
        <v>-83.3</v>
      </c>
      <c r="F67" s="21">
        <f t="shared" si="1"/>
        <v>0.16450573931005991</v>
      </c>
      <c r="G67" s="25">
        <f t="shared" si="0"/>
        <v>-1.4003706158492653</v>
      </c>
    </row>
    <row r="68" spans="1:7">
      <c r="A68" s="3" t="s">
        <v>15</v>
      </c>
      <c r="B68" s="6" t="s">
        <v>5</v>
      </c>
      <c r="C68" s="6">
        <v>13.75</v>
      </c>
      <c r="D68" s="6">
        <v>264.3</v>
      </c>
      <c r="E68" s="3">
        <v>-0.5</v>
      </c>
      <c r="F68" s="21">
        <f t="shared" si="1"/>
        <v>13.749476442132355</v>
      </c>
      <c r="G68" s="25">
        <f t="shared" si="0"/>
        <v>-0.11998986310264161</v>
      </c>
    </row>
    <row r="69" spans="1:7">
      <c r="A69" s="3" t="s">
        <v>15</v>
      </c>
      <c r="B69" s="6" t="s">
        <v>5</v>
      </c>
      <c r="C69" s="6">
        <v>13.61</v>
      </c>
      <c r="D69" s="6">
        <v>278.10000000000002</v>
      </c>
      <c r="E69" s="3">
        <v>-1.3</v>
      </c>
      <c r="F69" s="21">
        <f t="shared" si="1"/>
        <v>13.606496912881923</v>
      </c>
      <c r="G69" s="25">
        <f t="shared" si="0"/>
        <v>-0.30877460992555428</v>
      </c>
    </row>
    <row r="70" spans="1:7">
      <c r="A70" s="3" t="s">
        <v>10</v>
      </c>
      <c r="B70" s="6" t="s">
        <v>5</v>
      </c>
      <c r="C70" s="6">
        <v>4.8499999999999996</v>
      </c>
      <c r="D70" s="6">
        <v>6.6</v>
      </c>
      <c r="E70" s="3">
        <v>0.2</v>
      </c>
      <c r="F70" s="21">
        <f t="shared" si="1"/>
        <v>4.8499704521402833</v>
      </c>
      <c r="G70" s="25">
        <f t="shared" si="0"/>
        <v>1.6929659363835101E-2</v>
      </c>
    </row>
    <row r="71" spans="1:7">
      <c r="A71" s="3" t="s">
        <v>10</v>
      </c>
      <c r="B71" s="6" t="s">
        <v>5</v>
      </c>
      <c r="C71" s="6">
        <v>6.76</v>
      </c>
      <c r="D71" s="6">
        <v>295.3</v>
      </c>
      <c r="E71" s="3">
        <v>3.5</v>
      </c>
      <c r="F71" s="21">
        <f t="shared" si="1"/>
        <v>6.7473912373318203</v>
      </c>
      <c r="G71" s="25">
        <f t="shared" si="0"/>
        <v>0.41268812725563248</v>
      </c>
    </row>
    <row r="72" spans="1:7">
      <c r="A72" s="3" t="s">
        <v>10</v>
      </c>
      <c r="B72" s="6" t="s">
        <v>16</v>
      </c>
      <c r="C72" s="6">
        <v>7.47</v>
      </c>
      <c r="D72" s="6">
        <v>285.89999999999998</v>
      </c>
      <c r="E72" s="3">
        <v>15.8</v>
      </c>
      <c r="F72" s="21">
        <f t="shared" si="1"/>
        <v>7.1877684116637619</v>
      </c>
      <c r="G72" s="25">
        <f t="shared" si="0"/>
        <v>2.0339334453930902</v>
      </c>
    </row>
    <row r="73" spans="1:7">
      <c r="A73" s="3" t="s">
        <v>10</v>
      </c>
      <c r="B73" s="6" t="s">
        <v>5</v>
      </c>
      <c r="C73" s="6">
        <v>4</v>
      </c>
      <c r="D73" s="6">
        <v>70.7</v>
      </c>
      <c r="E73" s="3">
        <v>77.8</v>
      </c>
      <c r="F73" s="21">
        <f t="shared" si="1"/>
        <v>0.84529918582155517</v>
      </c>
      <c r="G73" s="25">
        <f t="shared" ref="G73:G83" si="2">SIN(E73*PI()/180)*C73</f>
        <v>3.9096635771443835</v>
      </c>
    </row>
    <row r="74" spans="1:7">
      <c r="A74" s="3" t="s">
        <v>10</v>
      </c>
      <c r="B74" s="6" t="s">
        <v>5</v>
      </c>
      <c r="C74" s="6">
        <v>1.39</v>
      </c>
      <c r="D74" s="6">
        <v>17.7</v>
      </c>
      <c r="E74" s="3">
        <v>-85.6</v>
      </c>
      <c r="F74" s="21">
        <f t="shared" ref="F74:F83" si="3">COS(E74*PI()/180)*C74</f>
        <v>0.10663944909627815</v>
      </c>
      <c r="G74" s="25">
        <f t="shared" si="2"/>
        <v>-1.385903325595419</v>
      </c>
    </row>
    <row r="75" spans="1:7">
      <c r="A75" s="3" t="s">
        <v>16</v>
      </c>
      <c r="B75" s="6" t="s">
        <v>5</v>
      </c>
      <c r="C75" s="6">
        <v>1.27</v>
      </c>
      <c r="D75" s="6">
        <v>178.1</v>
      </c>
      <c r="E75" s="3">
        <v>-66.3</v>
      </c>
      <c r="F75" s="21">
        <f t="shared" si="3"/>
        <v>0.51047367635306951</v>
      </c>
      <c r="G75" s="25">
        <f t="shared" si="2"/>
        <v>-1.1628914935412424</v>
      </c>
    </row>
    <row r="76" spans="1:7">
      <c r="A76" s="3" t="s">
        <v>16</v>
      </c>
      <c r="B76" s="6" t="s">
        <v>5</v>
      </c>
      <c r="C76" s="6">
        <v>5.12</v>
      </c>
      <c r="D76" s="6">
        <v>173.1</v>
      </c>
      <c r="E76" s="3">
        <v>61.7</v>
      </c>
      <c r="F76" s="21">
        <f t="shared" si="3"/>
        <v>2.4273316303212353</v>
      </c>
      <c r="G76" s="25">
        <f t="shared" si="2"/>
        <v>4.5080440499669097</v>
      </c>
    </row>
    <row r="77" spans="1:7">
      <c r="A77" s="3" t="s">
        <v>16</v>
      </c>
      <c r="B77" s="6" t="s">
        <v>17</v>
      </c>
      <c r="C77" s="6">
        <v>7.81</v>
      </c>
      <c r="D77" s="6">
        <v>162.4</v>
      </c>
      <c r="E77" s="3">
        <v>-10.7</v>
      </c>
      <c r="F77" s="21">
        <f t="shared" si="3"/>
        <v>7.6742059410056349</v>
      </c>
      <c r="G77" s="25">
        <f t="shared" si="2"/>
        <v>-1.4500562661613579</v>
      </c>
    </row>
    <row r="78" spans="1:7">
      <c r="A78" s="3" t="s">
        <v>17</v>
      </c>
      <c r="B78" s="6" t="s">
        <v>5</v>
      </c>
      <c r="C78" s="6">
        <v>4.37</v>
      </c>
      <c r="D78" s="6">
        <v>305</v>
      </c>
      <c r="E78" s="3">
        <v>6.2</v>
      </c>
      <c r="F78" s="21">
        <f t="shared" si="3"/>
        <v>4.3444397125590184</v>
      </c>
      <c r="G78" s="25">
        <f t="shared" si="2"/>
        <v>0.47195718443531981</v>
      </c>
    </row>
    <row r="79" spans="1:7">
      <c r="A79" s="3" t="s">
        <v>17</v>
      </c>
      <c r="B79" s="6" t="s">
        <v>5</v>
      </c>
      <c r="C79" s="6">
        <v>4.33</v>
      </c>
      <c r="D79" s="6">
        <v>267.2</v>
      </c>
      <c r="E79" s="3">
        <v>70.3</v>
      </c>
      <c r="F79" s="21">
        <f t="shared" si="3"/>
        <v>1.4596224689719461</v>
      </c>
      <c r="G79" s="25">
        <f t="shared" si="2"/>
        <v>4.0765674590361236</v>
      </c>
    </row>
    <row r="80" spans="1:7">
      <c r="A80" s="3" t="s">
        <v>17</v>
      </c>
      <c r="B80" s="6" t="s">
        <v>5</v>
      </c>
      <c r="C80" s="6">
        <v>1.75</v>
      </c>
      <c r="D80" s="6">
        <v>204.5</v>
      </c>
      <c r="E80" s="3">
        <v>-86.1</v>
      </c>
      <c r="F80" s="21">
        <f t="shared" si="3"/>
        <v>0.11902675866418476</v>
      </c>
      <c r="G80" s="25">
        <f t="shared" si="2"/>
        <v>-1.7459474879623094</v>
      </c>
    </row>
    <row r="81" spans="1:7">
      <c r="A81" s="3" t="s">
        <v>17</v>
      </c>
      <c r="B81" s="6" t="s">
        <v>5</v>
      </c>
      <c r="C81" s="6">
        <v>8.99</v>
      </c>
      <c r="D81" s="6">
        <v>219.1</v>
      </c>
      <c r="E81" s="3">
        <v>15.3</v>
      </c>
      <c r="F81" s="21">
        <f t="shared" si="3"/>
        <v>8.6713711919356058</v>
      </c>
      <c r="G81" s="25">
        <f t="shared" si="2"/>
        <v>2.3722187191887021</v>
      </c>
    </row>
    <row r="82" spans="1:7">
      <c r="A82" s="3" t="s">
        <v>17</v>
      </c>
      <c r="B82" s="6" t="s">
        <v>5</v>
      </c>
      <c r="C82" s="6">
        <v>9.27</v>
      </c>
      <c r="D82" s="6">
        <v>240.1</v>
      </c>
      <c r="E82" s="3">
        <v>14.6</v>
      </c>
      <c r="F82" s="21">
        <f t="shared" si="3"/>
        <v>8.970664010367873</v>
      </c>
      <c r="G82" s="25">
        <f t="shared" si="2"/>
        <v>2.3366829509136631</v>
      </c>
    </row>
    <row r="83" spans="1:7" ht="16.5" thickBot="1">
      <c r="A83" s="4" t="s">
        <v>17</v>
      </c>
      <c r="B83" s="7" t="s">
        <v>5</v>
      </c>
      <c r="C83" s="7">
        <v>10.52</v>
      </c>
      <c r="D83" s="7">
        <v>231.3</v>
      </c>
      <c r="E83" s="4">
        <v>15.2</v>
      </c>
      <c r="F83" s="22">
        <f t="shared" si="3"/>
        <v>10.151973521848715</v>
      </c>
      <c r="G83" s="26">
        <f t="shared" si="2"/>
        <v>2.7582301593018967</v>
      </c>
    </row>
    <row r="84" spans="1:7" ht="16.5" thickBot="1"/>
    <row r="85" spans="1:7" ht="16.5" thickTop="1">
      <c r="A85" s="27" t="s">
        <v>30</v>
      </c>
      <c r="B85" s="28"/>
      <c r="C85" s="28"/>
      <c r="D85" s="28"/>
      <c r="E85" s="28"/>
      <c r="F85" s="29"/>
      <c r="G85" s="30"/>
    </row>
    <row r="86" spans="1:7">
      <c r="A86" s="31" t="s">
        <v>31</v>
      </c>
      <c r="B86" s="32"/>
      <c r="C86" s="32"/>
      <c r="D86" s="32"/>
      <c r="E86" s="32"/>
      <c r="F86" s="33"/>
      <c r="G86" s="34"/>
    </row>
    <row r="87" spans="1:7" ht="16.5" thickBot="1">
      <c r="A87" s="35" t="s">
        <v>32</v>
      </c>
      <c r="B87" s="36"/>
      <c r="C87" s="36"/>
      <c r="D87" s="36"/>
      <c r="E87" s="36"/>
      <c r="F87" s="37"/>
      <c r="G87" s="38"/>
    </row>
    <row r="88" spans="1:7" ht="16.5" thickTop="1"/>
  </sheetData>
  <mergeCells count="2">
    <mergeCell ref="A86:G86"/>
    <mergeCell ref="A87:G87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8"/>
  <sheetViews>
    <sheetView tabSelected="1" workbookViewId="0">
      <selection activeCell="E4" sqref="E4"/>
    </sheetView>
  </sheetViews>
  <sheetFormatPr baseColWidth="10" defaultRowHeight="15.75"/>
  <cols>
    <col min="1" max="1" width="19.42578125" customWidth="1"/>
    <col min="2" max="2" width="18.28515625" customWidth="1"/>
    <col min="3" max="3" width="12.85546875" customWidth="1"/>
    <col min="6" max="6" width="20.140625" style="9" customWidth="1"/>
    <col min="7" max="7" width="15.140625" customWidth="1"/>
  </cols>
  <sheetData>
    <row r="1" spans="1:7">
      <c r="A1" s="8" t="s">
        <v>47</v>
      </c>
      <c r="B1" s="8"/>
      <c r="C1" s="1"/>
      <c r="D1" s="1"/>
      <c r="E1" s="1"/>
    </row>
    <row r="2" spans="1:7">
      <c r="A2" s="8"/>
      <c r="B2" s="8"/>
      <c r="C2" s="1"/>
      <c r="D2" s="1"/>
      <c r="E2" s="1"/>
    </row>
    <row r="3" spans="1:7">
      <c r="A3" s="8" t="s">
        <v>48</v>
      </c>
      <c r="B3" s="8"/>
      <c r="C3" s="1"/>
      <c r="D3" s="1"/>
      <c r="E3" s="1"/>
    </row>
    <row r="4" spans="1:7">
      <c r="A4" s="8" t="s">
        <v>2</v>
      </c>
      <c r="B4" s="8"/>
      <c r="C4" s="1"/>
      <c r="D4" s="1"/>
      <c r="E4" s="1"/>
    </row>
    <row r="5" spans="1:7" ht="16.5" thickBot="1">
      <c r="A5" s="8" t="s">
        <v>3</v>
      </c>
      <c r="B5" s="8"/>
      <c r="C5" s="1"/>
      <c r="D5" s="1"/>
      <c r="E5" s="1"/>
    </row>
    <row r="6" spans="1:7">
      <c r="A6" s="12" t="s">
        <v>23</v>
      </c>
      <c r="B6" s="13"/>
      <c r="C6" s="15" t="s">
        <v>25</v>
      </c>
      <c r="D6" s="14"/>
      <c r="E6" s="16" t="s">
        <v>26</v>
      </c>
      <c r="F6" s="17" t="s">
        <v>24</v>
      </c>
      <c r="G6" s="18" t="s">
        <v>27</v>
      </c>
    </row>
    <row r="7" spans="1:7">
      <c r="A7" s="10" t="s">
        <v>20</v>
      </c>
      <c r="B7" s="11" t="s">
        <v>21</v>
      </c>
      <c r="C7" s="11" t="s">
        <v>22</v>
      </c>
      <c r="D7" s="11" t="s">
        <v>18</v>
      </c>
      <c r="E7" s="10" t="s">
        <v>19</v>
      </c>
      <c r="F7" s="19" t="s">
        <v>29</v>
      </c>
      <c r="G7" s="23" t="s">
        <v>28</v>
      </c>
    </row>
    <row r="8" spans="1:7">
      <c r="A8" s="39" t="s">
        <v>33</v>
      </c>
      <c r="B8" s="39" t="s">
        <v>5</v>
      </c>
      <c r="C8" s="39">
        <v>1.65</v>
      </c>
      <c r="D8" s="39">
        <v>276.8</v>
      </c>
      <c r="E8" s="40">
        <v>-2</v>
      </c>
      <c r="F8" s="20">
        <f>COS(E8*PI()/180)*C8</f>
        <v>1.648994864581508</v>
      </c>
      <c r="G8" s="24">
        <f>SIN(E8*PI()/180)*C8</f>
        <v>-5.7584169559126597E-2</v>
      </c>
    </row>
    <row r="9" spans="1:7">
      <c r="A9" s="6" t="s">
        <v>33</v>
      </c>
      <c r="B9" s="6" t="s">
        <v>34</v>
      </c>
      <c r="C9" s="6">
        <v>10.01</v>
      </c>
      <c r="D9" s="6">
        <v>183.7</v>
      </c>
      <c r="E9" s="41">
        <v>0</v>
      </c>
      <c r="F9" s="21">
        <f>COS(E9*PI()/180)*C9</f>
        <v>10.01</v>
      </c>
      <c r="G9" s="25">
        <f t="shared" ref="G9:G72" si="0">SIN(E9*PI()/180)*C9</f>
        <v>0</v>
      </c>
    </row>
    <row r="10" spans="1:7">
      <c r="A10" s="6" t="s">
        <v>34</v>
      </c>
      <c r="B10" s="6" t="s">
        <v>5</v>
      </c>
      <c r="C10" s="6">
        <v>2.5</v>
      </c>
      <c r="D10" s="6">
        <v>265.8</v>
      </c>
      <c r="E10" s="41">
        <v>5.6</v>
      </c>
      <c r="F10" s="21">
        <f t="shared" ref="F10:F73" si="1">COS(E10*PI()/180)*C10</f>
        <v>2.4880684999545779</v>
      </c>
      <c r="G10" s="25">
        <f t="shared" si="0"/>
        <v>0.24395724939787367</v>
      </c>
    </row>
    <row r="11" spans="1:7">
      <c r="A11" s="6" t="s">
        <v>34</v>
      </c>
      <c r="B11" s="6" t="s">
        <v>5</v>
      </c>
      <c r="C11" s="6">
        <v>2.63</v>
      </c>
      <c r="D11" s="6">
        <v>88.5</v>
      </c>
      <c r="E11" s="41">
        <v>-0.1</v>
      </c>
      <c r="F11" s="21">
        <f t="shared" si="1"/>
        <v>2.6299959942819466</v>
      </c>
      <c r="G11" s="25">
        <f t="shared" si="0"/>
        <v>-4.5902136023125524E-3</v>
      </c>
    </row>
    <row r="12" spans="1:7">
      <c r="A12" s="6" t="s">
        <v>34</v>
      </c>
      <c r="B12" s="6" t="s">
        <v>35</v>
      </c>
      <c r="C12" s="6">
        <v>10.24</v>
      </c>
      <c r="D12" s="6">
        <v>176.1</v>
      </c>
      <c r="E12" s="41">
        <v>-6.5</v>
      </c>
      <c r="F12" s="21">
        <f t="shared" si="1"/>
        <v>10.174175802128255</v>
      </c>
      <c r="G12" s="25">
        <f t="shared" si="0"/>
        <v>-1.1592009089833648</v>
      </c>
    </row>
    <row r="13" spans="1:7">
      <c r="A13" s="6" t="s">
        <v>35</v>
      </c>
      <c r="B13" s="6" t="s">
        <v>5</v>
      </c>
      <c r="C13" s="6">
        <v>5.84</v>
      </c>
      <c r="D13" s="6">
        <v>301</v>
      </c>
      <c r="E13" s="41">
        <v>0.9</v>
      </c>
      <c r="F13" s="21">
        <f t="shared" si="1"/>
        <v>5.8392795336928973</v>
      </c>
      <c r="G13" s="25">
        <f t="shared" si="0"/>
        <v>9.1730733101032746E-2</v>
      </c>
    </row>
    <row r="14" spans="1:7">
      <c r="A14" s="6" t="s">
        <v>35</v>
      </c>
      <c r="B14" s="6" t="s">
        <v>5</v>
      </c>
      <c r="C14" s="6">
        <v>8.14</v>
      </c>
      <c r="D14" s="6">
        <v>267.60000000000002</v>
      </c>
      <c r="E14" s="41">
        <v>-0.2</v>
      </c>
      <c r="F14" s="21">
        <f t="shared" si="1"/>
        <v>8.1399504083344141</v>
      </c>
      <c r="G14" s="25">
        <f t="shared" si="0"/>
        <v>-2.841390251992118E-2</v>
      </c>
    </row>
    <row r="15" spans="1:7">
      <c r="A15" s="6" t="s">
        <v>35</v>
      </c>
      <c r="B15" s="6" t="s">
        <v>36</v>
      </c>
      <c r="C15" s="6">
        <v>10.53</v>
      </c>
      <c r="D15" s="6">
        <v>226.3</v>
      </c>
      <c r="E15" s="41">
        <v>8</v>
      </c>
      <c r="F15" s="21">
        <f t="shared" si="1"/>
        <v>10.427522763848735</v>
      </c>
      <c r="G15" s="25">
        <f t="shared" si="0"/>
        <v>1.465492753109489</v>
      </c>
    </row>
    <row r="16" spans="1:7">
      <c r="A16" s="6" t="s">
        <v>36</v>
      </c>
      <c r="B16" s="6" t="s">
        <v>5</v>
      </c>
      <c r="C16" s="6">
        <v>7.22</v>
      </c>
      <c r="D16" s="6">
        <v>75</v>
      </c>
      <c r="E16" s="41">
        <v>-2.1</v>
      </c>
      <c r="F16" s="21">
        <f t="shared" si="1"/>
        <v>7.2151510030818979</v>
      </c>
      <c r="G16" s="25">
        <f t="shared" si="0"/>
        <v>-0.26456757686133631</v>
      </c>
    </row>
    <row r="17" spans="1:7">
      <c r="A17" s="6" t="s">
        <v>36</v>
      </c>
      <c r="B17" s="6" t="s">
        <v>5</v>
      </c>
      <c r="C17" s="6">
        <v>6.18</v>
      </c>
      <c r="D17" s="6">
        <v>123.7</v>
      </c>
      <c r="E17" s="41">
        <v>2</v>
      </c>
      <c r="F17" s="21">
        <f t="shared" si="1"/>
        <v>6.1762353109780115</v>
      </c>
      <c r="G17" s="25">
        <f t="shared" si="0"/>
        <v>0.21567888962145598</v>
      </c>
    </row>
    <row r="18" spans="1:7">
      <c r="A18" s="6" t="s">
        <v>36</v>
      </c>
      <c r="B18" s="6" t="s">
        <v>37</v>
      </c>
      <c r="C18" s="6">
        <v>11.2</v>
      </c>
      <c r="D18" s="6">
        <v>157.19999999999999</v>
      </c>
      <c r="E18" s="41">
        <v>22.2</v>
      </c>
      <c r="F18" s="21">
        <f t="shared" si="1"/>
        <v>10.36975054987194</v>
      </c>
      <c r="G18" s="25">
        <f t="shared" si="0"/>
        <v>4.2318168123668309</v>
      </c>
    </row>
    <row r="19" spans="1:7">
      <c r="A19" s="6" t="s">
        <v>37</v>
      </c>
      <c r="B19" s="6" t="s">
        <v>5</v>
      </c>
      <c r="C19" s="6">
        <v>5.46</v>
      </c>
      <c r="D19" s="6">
        <v>288.39999999999998</v>
      </c>
      <c r="E19" s="41">
        <v>-4.9000000000000004</v>
      </c>
      <c r="F19" s="21">
        <f t="shared" si="1"/>
        <v>5.4400453172023493</v>
      </c>
      <c r="G19" s="25">
        <f t="shared" si="0"/>
        <v>-0.46637640033002636</v>
      </c>
    </row>
    <row r="20" spans="1:7">
      <c r="A20" s="6" t="s">
        <v>37</v>
      </c>
      <c r="B20" s="6" t="s">
        <v>5</v>
      </c>
      <c r="C20" s="6">
        <v>6.68</v>
      </c>
      <c r="D20" s="6">
        <v>231.3</v>
      </c>
      <c r="E20" s="41">
        <v>-8.3000000000000007</v>
      </c>
      <c r="F20" s="21">
        <f t="shared" si="1"/>
        <v>6.6100322709807156</v>
      </c>
      <c r="G20" s="25">
        <f t="shared" si="0"/>
        <v>-0.96429942268650104</v>
      </c>
    </row>
    <row r="21" spans="1:7">
      <c r="A21" s="6" t="s">
        <v>37</v>
      </c>
      <c r="B21" s="6" t="s">
        <v>38</v>
      </c>
      <c r="C21" s="6">
        <v>9.6199999999999992</v>
      </c>
      <c r="D21" s="6">
        <v>209.3</v>
      </c>
      <c r="E21" s="41">
        <v>16.899999999999999</v>
      </c>
      <c r="F21" s="21">
        <f t="shared" si="1"/>
        <v>9.2045466786341823</v>
      </c>
      <c r="G21" s="25">
        <f t="shared" si="0"/>
        <v>2.7965551024151885</v>
      </c>
    </row>
    <row r="22" spans="1:7">
      <c r="A22" s="6" t="s">
        <v>38</v>
      </c>
      <c r="B22" s="6" t="s">
        <v>5</v>
      </c>
      <c r="C22" s="6">
        <v>6.41</v>
      </c>
      <c r="D22" s="6">
        <v>60.1</v>
      </c>
      <c r="E22" s="41">
        <v>-3.3</v>
      </c>
      <c r="F22" s="21">
        <f t="shared" si="1"/>
        <v>6.399371044495922</v>
      </c>
      <c r="G22" s="25">
        <f t="shared" si="0"/>
        <v>-0.36898541281082625</v>
      </c>
    </row>
    <row r="23" spans="1:7">
      <c r="A23" s="6" t="s">
        <v>38</v>
      </c>
      <c r="B23" s="6" t="s">
        <v>5</v>
      </c>
      <c r="C23" s="6">
        <v>4.8</v>
      </c>
      <c r="D23" s="6">
        <v>107.7</v>
      </c>
      <c r="E23" s="41">
        <v>4.3</v>
      </c>
      <c r="F23" s="21">
        <f t="shared" si="1"/>
        <v>4.7864886409205551</v>
      </c>
      <c r="G23" s="25">
        <f t="shared" si="0"/>
        <v>0.35989788876637291</v>
      </c>
    </row>
    <row r="24" spans="1:7">
      <c r="A24" s="6" t="s">
        <v>38</v>
      </c>
      <c r="B24" s="6" t="s">
        <v>5</v>
      </c>
      <c r="C24" s="6">
        <v>12.07</v>
      </c>
      <c r="D24" s="6">
        <v>153.4</v>
      </c>
      <c r="E24" s="41">
        <v>25.9</v>
      </c>
      <c r="F24" s="21">
        <f t="shared" si="1"/>
        <v>10.857662391989026</v>
      </c>
      <c r="G24" s="25">
        <f t="shared" si="0"/>
        <v>5.2721975855981658</v>
      </c>
    </row>
    <row r="25" spans="1:7">
      <c r="A25" s="6" t="s">
        <v>38</v>
      </c>
      <c r="B25" s="6" t="s">
        <v>5</v>
      </c>
      <c r="C25" s="6">
        <v>10.86</v>
      </c>
      <c r="D25" s="6">
        <v>178.7</v>
      </c>
      <c r="E25" s="41">
        <v>29.1</v>
      </c>
      <c r="F25" s="21">
        <f t="shared" si="1"/>
        <v>9.4891663421651522</v>
      </c>
      <c r="G25" s="25">
        <f t="shared" si="0"/>
        <v>5.2816022313991065</v>
      </c>
    </row>
    <row r="26" spans="1:7">
      <c r="A26" s="6" t="s">
        <v>38</v>
      </c>
      <c r="B26" s="6" t="s">
        <v>39</v>
      </c>
      <c r="C26" s="6">
        <v>12.73</v>
      </c>
      <c r="D26" s="6">
        <v>86.6</v>
      </c>
      <c r="E26" s="41">
        <v>3.7</v>
      </c>
      <c r="F26" s="21">
        <f t="shared" si="1"/>
        <v>12.703465820604839</v>
      </c>
      <c r="G26" s="25">
        <f t="shared" si="0"/>
        <v>0.82149628406015496</v>
      </c>
    </row>
    <row r="27" spans="1:7">
      <c r="A27" s="6" t="s">
        <v>39</v>
      </c>
      <c r="B27" s="6" t="s">
        <v>5</v>
      </c>
      <c r="C27" s="6">
        <v>1.92</v>
      </c>
      <c r="D27" s="6">
        <v>0.2</v>
      </c>
      <c r="E27" s="41">
        <v>16.5</v>
      </c>
      <c r="F27" s="21">
        <f t="shared" si="1"/>
        <v>1.8409338909469306</v>
      </c>
      <c r="G27" s="25">
        <f t="shared" si="0"/>
        <v>0.54530946183153151</v>
      </c>
    </row>
    <row r="28" spans="1:7">
      <c r="A28" s="6" t="s">
        <v>39</v>
      </c>
      <c r="B28" s="6" t="s">
        <v>5</v>
      </c>
      <c r="C28" s="6">
        <v>2.41</v>
      </c>
      <c r="D28" s="6">
        <v>172.9</v>
      </c>
      <c r="E28" s="41">
        <v>18.7</v>
      </c>
      <c r="F28" s="21">
        <f t="shared" si="1"/>
        <v>2.2827767693679295</v>
      </c>
      <c r="G28" s="25">
        <f t="shared" si="0"/>
        <v>0.77267730731147988</v>
      </c>
    </row>
    <row r="29" spans="1:7">
      <c r="A29" s="6" t="s">
        <v>39</v>
      </c>
      <c r="B29" s="6" t="s">
        <v>5</v>
      </c>
      <c r="C29" s="6">
        <v>8.6199999999999992</v>
      </c>
      <c r="D29" s="6">
        <v>121.2</v>
      </c>
      <c r="E29" s="41">
        <v>15.7</v>
      </c>
      <c r="F29" s="21">
        <f t="shared" si="1"/>
        <v>8.2984028541962473</v>
      </c>
      <c r="G29" s="25">
        <f t="shared" si="0"/>
        <v>2.3325758443119438</v>
      </c>
    </row>
    <row r="30" spans="1:7">
      <c r="A30" s="6" t="s">
        <v>39</v>
      </c>
      <c r="B30" s="6" t="s">
        <v>5</v>
      </c>
      <c r="C30" s="6">
        <v>8.6</v>
      </c>
      <c r="D30" s="6">
        <v>107.1</v>
      </c>
      <c r="E30" s="41">
        <v>8.6999999999999993</v>
      </c>
      <c r="F30" s="21">
        <f t="shared" si="1"/>
        <v>8.5010474265546776</v>
      </c>
      <c r="G30" s="25">
        <f t="shared" si="0"/>
        <v>1.3008430541260851</v>
      </c>
    </row>
    <row r="31" spans="1:7">
      <c r="A31" s="6" t="s">
        <v>39</v>
      </c>
      <c r="B31" s="6" t="s">
        <v>5</v>
      </c>
      <c r="C31" s="6">
        <v>4.83</v>
      </c>
      <c r="D31" s="6">
        <v>122</v>
      </c>
      <c r="E31" s="41">
        <v>15.1</v>
      </c>
      <c r="F31" s="21">
        <f t="shared" si="1"/>
        <v>4.6632328071466569</v>
      </c>
      <c r="G31" s="25">
        <f t="shared" si="0"/>
        <v>1.2582367767439915</v>
      </c>
    </row>
    <row r="32" spans="1:7">
      <c r="A32" s="6" t="s">
        <v>39</v>
      </c>
      <c r="B32" s="6" t="s">
        <v>40</v>
      </c>
      <c r="C32" s="6">
        <v>10.83</v>
      </c>
      <c r="D32" s="6">
        <v>95.1</v>
      </c>
      <c r="E32" s="41">
        <v>6.2</v>
      </c>
      <c r="F32" s="21">
        <f t="shared" si="1"/>
        <v>10.766654939820176</v>
      </c>
      <c r="G32" s="25">
        <f t="shared" si="0"/>
        <v>1.1696330222962275</v>
      </c>
    </row>
    <row r="33" spans="1:7">
      <c r="A33" s="6" t="s">
        <v>40</v>
      </c>
      <c r="B33" s="6" t="s">
        <v>5</v>
      </c>
      <c r="C33" s="6">
        <v>3.1</v>
      </c>
      <c r="D33" s="6">
        <v>351</v>
      </c>
      <c r="E33" s="41">
        <v>-1.7</v>
      </c>
      <c r="F33" s="21">
        <f t="shared" si="1"/>
        <v>3.0986355663700906</v>
      </c>
      <c r="G33" s="25">
        <f t="shared" si="0"/>
        <v>-9.1965356663843353E-2</v>
      </c>
    </row>
    <row r="34" spans="1:7">
      <c r="A34" s="6" t="s">
        <v>40</v>
      </c>
      <c r="B34" s="6" t="s">
        <v>5</v>
      </c>
      <c r="C34" s="6">
        <v>4.54</v>
      </c>
      <c r="D34" s="6">
        <v>81.3</v>
      </c>
      <c r="E34" s="41">
        <v>-1.8</v>
      </c>
      <c r="F34" s="21">
        <f t="shared" si="1"/>
        <v>4.5377597840604214</v>
      </c>
      <c r="G34" s="25">
        <f t="shared" si="0"/>
        <v>-0.14260484621470246</v>
      </c>
    </row>
    <row r="35" spans="1:7">
      <c r="A35" s="6" t="s">
        <v>40</v>
      </c>
      <c r="B35" s="6" t="s">
        <v>41</v>
      </c>
      <c r="C35" s="6">
        <v>11.7</v>
      </c>
      <c r="D35" s="6">
        <v>33</v>
      </c>
      <c r="E35" s="41">
        <v>-8.6</v>
      </c>
      <c r="F35" s="21">
        <f t="shared" si="1"/>
        <v>11.568449658249968</v>
      </c>
      <c r="G35" s="25">
        <f t="shared" si="0"/>
        <v>-1.7495635182914013</v>
      </c>
    </row>
    <row r="36" spans="1:7">
      <c r="A36" s="6" t="s">
        <v>41</v>
      </c>
      <c r="B36" s="6" t="s">
        <v>5</v>
      </c>
      <c r="C36" s="6">
        <v>6.28</v>
      </c>
      <c r="D36" s="6">
        <v>279.3</v>
      </c>
      <c r="E36" s="41">
        <v>-0.5</v>
      </c>
      <c r="F36" s="21">
        <f t="shared" si="1"/>
        <v>6.279760876842996</v>
      </c>
      <c r="G36" s="25">
        <f t="shared" si="0"/>
        <v>-5.4802642929788314E-2</v>
      </c>
    </row>
    <row r="37" spans="1:7">
      <c r="A37" s="6" t="s">
        <v>41</v>
      </c>
      <c r="B37" s="6" t="s">
        <v>42</v>
      </c>
      <c r="C37" s="6">
        <v>11.64</v>
      </c>
      <c r="D37" s="6">
        <v>347</v>
      </c>
      <c r="E37" s="41">
        <v>-8.3000000000000007</v>
      </c>
      <c r="F37" s="21">
        <f t="shared" si="1"/>
        <v>11.518080184762805</v>
      </c>
      <c r="G37" s="25">
        <f t="shared" si="0"/>
        <v>-1.6803061796513283</v>
      </c>
    </row>
    <row r="38" spans="1:7">
      <c r="A38" s="6" t="s">
        <v>42</v>
      </c>
      <c r="B38" s="6" t="s">
        <v>43</v>
      </c>
      <c r="C38" s="6">
        <v>6.94</v>
      </c>
      <c r="D38" s="6">
        <v>208.7</v>
      </c>
      <c r="E38" s="41">
        <v>0.1</v>
      </c>
      <c r="F38" s="21">
        <f t="shared" si="1"/>
        <v>6.9399894297782172</v>
      </c>
      <c r="G38" s="25">
        <f t="shared" si="0"/>
        <v>1.2112578859334264E-2</v>
      </c>
    </row>
    <row r="39" spans="1:7">
      <c r="A39" s="6" t="s">
        <v>43</v>
      </c>
      <c r="B39" s="6" t="s">
        <v>5</v>
      </c>
      <c r="C39" s="6">
        <v>3.66</v>
      </c>
      <c r="D39" s="6">
        <v>119.9</v>
      </c>
      <c r="E39" s="41">
        <v>10.199999999999999</v>
      </c>
      <c r="F39" s="21">
        <f t="shared" si="1"/>
        <v>3.602155925167426</v>
      </c>
      <c r="G39" s="25">
        <f t="shared" si="0"/>
        <v>0.64813014956967474</v>
      </c>
    </row>
    <row r="40" spans="1:7">
      <c r="A40" s="6" t="s">
        <v>43</v>
      </c>
      <c r="B40" s="6" t="s">
        <v>5</v>
      </c>
      <c r="C40" s="6">
        <v>5.97</v>
      </c>
      <c r="D40" s="6">
        <v>358.6</v>
      </c>
      <c r="E40" s="41">
        <v>-14.9</v>
      </c>
      <c r="F40" s="21">
        <f t="shared" si="1"/>
        <v>5.7692651935483354</v>
      </c>
      <c r="G40" s="25">
        <f t="shared" si="0"/>
        <v>-1.5350827751335363</v>
      </c>
    </row>
    <row r="41" spans="1:7">
      <c r="A41" s="6" t="s">
        <v>43</v>
      </c>
      <c r="B41" s="6" t="s">
        <v>44</v>
      </c>
      <c r="C41" s="6">
        <v>7.82</v>
      </c>
      <c r="D41" s="6">
        <v>321.7</v>
      </c>
      <c r="E41" s="41">
        <v>-10.6</v>
      </c>
      <c r="F41" s="21">
        <f t="shared" si="1"/>
        <v>7.6865544303495144</v>
      </c>
      <c r="G41" s="25">
        <f t="shared" si="0"/>
        <v>-1.4384995617914715</v>
      </c>
    </row>
    <row r="42" spans="1:7">
      <c r="A42" s="6" t="s">
        <v>44</v>
      </c>
      <c r="B42" s="6" t="s">
        <v>5</v>
      </c>
      <c r="C42" s="6">
        <v>6.03</v>
      </c>
      <c r="D42" s="6">
        <v>180</v>
      </c>
      <c r="E42" s="41">
        <v>-0.7</v>
      </c>
      <c r="F42" s="21">
        <f t="shared" si="1"/>
        <v>6.0295499790525255</v>
      </c>
      <c r="G42" s="25">
        <f t="shared" si="0"/>
        <v>-7.3668515036540427E-2</v>
      </c>
    </row>
    <row r="43" spans="1:7">
      <c r="A43" s="6" t="s">
        <v>44</v>
      </c>
      <c r="B43" s="6" t="s">
        <v>45</v>
      </c>
      <c r="C43" s="6">
        <v>9.16</v>
      </c>
      <c r="D43" s="6">
        <v>233.6</v>
      </c>
      <c r="E43" s="41">
        <v>-3.8</v>
      </c>
      <c r="F43" s="21">
        <f t="shared" si="1"/>
        <v>9.1398614495551787</v>
      </c>
      <c r="G43" s="25">
        <f t="shared" si="0"/>
        <v>-0.60706892766400133</v>
      </c>
    </row>
    <row r="44" spans="1:7">
      <c r="A44" s="6" t="s">
        <v>45</v>
      </c>
      <c r="B44" s="6" t="s">
        <v>5</v>
      </c>
      <c r="C44" s="6">
        <v>5.05</v>
      </c>
      <c r="D44" s="6">
        <v>351.1</v>
      </c>
      <c r="E44" s="41">
        <v>-3.4</v>
      </c>
      <c r="F44" s="21">
        <f t="shared" si="1"/>
        <v>5.0411111310150147</v>
      </c>
      <c r="G44" s="25">
        <f t="shared" si="0"/>
        <v>-0.29949718655860619</v>
      </c>
    </row>
    <row r="45" spans="1:7">
      <c r="A45" s="6" t="s">
        <v>45</v>
      </c>
      <c r="B45" s="6" t="s">
        <v>46</v>
      </c>
      <c r="C45" s="6">
        <v>11.24</v>
      </c>
      <c r="D45" s="6">
        <v>280.39999999999998</v>
      </c>
      <c r="E45" s="41">
        <v>-21.1</v>
      </c>
      <c r="F45" s="21">
        <f t="shared" si="1"/>
        <v>10.486397731438498</v>
      </c>
      <c r="G45" s="25">
        <f t="shared" si="0"/>
        <v>-4.0463641232693757</v>
      </c>
    </row>
    <row r="46" spans="1:7">
      <c r="A46" s="3"/>
      <c r="B46" s="6"/>
      <c r="C46" s="6"/>
      <c r="D46" s="6"/>
      <c r="E46" s="3"/>
      <c r="F46" s="21">
        <f t="shared" si="1"/>
        <v>0</v>
      </c>
      <c r="G46" s="25">
        <f t="shared" si="0"/>
        <v>0</v>
      </c>
    </row>
    <row r="47" spans="1:7">
      <c r="A47" s="3"/>
      <c r="B47" s="6"/>
      <c r="C47" s="6"/>
      <c r="D47" s="6"/>
      <c r="E47" s="3"/>
      <c r="F47" s="21">
        <f t="shared" si="1"/>
        <v>0</v>
      </c>
      <c r="G47" s="25">
        <f t="shared" si="0"/>
        <v>0</v>
      </c>
    </row>
    <row r="48" spans="1:7">
      <c r="A48" s="3"/>
      <c r="B48" s="6"/>
      <c r="C48" s="6"/>
      <c r="D48" s="6"/>
      <c r="E48" s="3"/>
      <c r="F48" s="21">
        <f t="shared" si="1"/>
        <v>0</v>
      </c>
      <c r="G48" s="25">
        <f t="shared" si="0"/>
        <v>0</v>
      </c>
    </row>
    <row r="49" spans="1:7">
      <c r="A49" s="3"/>
      <c r="B49" s="6"/>
      <c r="C49" s="6"/>
      <c r="D49" s="6"/>
      <c r="E49" s="3"/>
      <c r="F49" s="21">
        <f t="shared" si="1"/>
        <v>0</v>
      </c>
      <c r="G49" s="25">
        <f t="shared" si="0"/>
        <v>0</v>
      </c>
    </row>
    <row r="50" spans="1:7">
      <c r="A50" s="3"/>
      <c r="B50" s="6"/>
      <c r="C50" s="6"/>
      <c r="D50" s="6"/>
      <c r="E50" s="3"/>
      <c r="F50" s="21">
        <f t="shared" si="1"/>
        <v>0</v>
      </c>
      <c r="G50" s="25">
        <f t="shared" si="0"/>
        <v>0</v>
      </c>
    </row>
    <row r="51" spans="1:7">
      <c r="A51" s="3"/>
      <c r="B51" s="6"/>
      <c r="C51" s="6"/>
      <c r="D51" s="6"/>
      <c r="E51" s="3"/>
      <c r="F51" s="21">
        <f t="shared" si="1"/>
        <v>0</v>
      </c>
      <c r="G51" s="25">
        <f t="shared" si="0"/>
        <v>0</v>
      </c>
    </row>
    <row r="52" spans="1:7">
      <c r="A52" s="3"/>
      <c r="B52" s="6"/>
      <c r="C52" s="6"/>
      <c r="D52" s="6"/>
      <c r="E52" s="3"/>
      <c r="F52" s="21">
        <f t="shared" si="1"/>
        <v>0</v>
      </c>
      <c r="G52" s="25">
        <f t="shared" si="0"/>
        <v>0</v>
      </c>
    </row>
    <row r="53" spans="1:7">
      <c r="A53" s="3"/>
      <c r="B53" s="6"/>
      <c r="C53" s="6"/>
      <c r="D53" s="6"/>
      <c r="E53" s="3"/>
      <c r="F53" s="21">
        <f t="shared" si="1"/>
        <v>0</v>
      </c>
      <c r="G53" s="25">
        <f t="shared" si="0"/>
        <v>0</v>
      </c>
    </row>
    <row r="54" spans="1:7">
      <c r="A54" s="3"/>
      <c r="B54" s="6"/>
      <c r="C54" s="6"/>
      <c r="D54" s="6"/>
      <c r="E54" s="3"/>
      <c r="F54" s="21">
        <f t="shared" si="1"/>
        <v>0</v>
      </c>
      <c r="G54" s="25">
        <f t="shared" si="0"/>
        <v>0</v>
      </c>
    </row>
    <row r="55" spans="1:7">
      <c r="A55" s="3"/>
      <c r="B55" s="6"/>
      <c r="C55" s="6"/>
      <c r="D55" s="6"/>
      <c r="E55" s="3"/>
      <c r="F55" s="21">
        <f t="shared" si="1"/>
        <v>0</v>
      </c>
      <c r="G55" s="25">
        <f t="shared" si="0"/>
        <v>0</v>
      </c>
    </row>
    <row r="56" spans="1:7">
      <c r="A56" s="3"/>
      <c r="B56" s="6"/>
      <c r="C56" s="6"/>
      <c r="D56" s="6"/>
      <c r="E56" s="3"/>
      <c r="F56" s="21">
        <f t="shared" si="1"/>
        <v>0</v>
      </c>
      <c r="G56" s="25">
        <f t="shared" si="0"/>
        <v>0</v>
      </c>
    </row>
    <row r="57" spans="1:7">
      <c r="A57" s="3"/>
      <c r="B57" s="6"/>
      <c r="C57" s="6"/>
      <c r="D57" s="6"/>
      <c r="E57" s="3"/>
      <c r="F57" s="21">
        <f t="shared" si="1"/>
        <v>0</v>
      </c>
      <c r="G57" s="25">
        <f t="shared" si="0"/>
        <v>0</v>
      </c>
    </row>
    <row r="58" spans="1:7">
      <c r="A58" s="3"/>
      <c r="B58" s="6"/>
      <c r="C58" s="6"/>
      <c r="D58" s="6"/>
      <c r="E58" s="3"/>
      <c r="F58" s="21">
        <f t="shared" si="1"/>
        <v>0</v>
      </c>
      <c r="G58" s="25">
        <f t="shared" si="0"/>
        <v>0</v>
      </c>
    </row>
    <row r="59" spans="1:7">
      <c r="A59" s="3"/>
      <c r="B59" s="6"/>
      <c r="C59" s="6"/>
      <c r="D59" s="6"/>
      <c r="E59" s="3"/>
      <c r="F59" s="21">
        <f t="shared" si="1"/>
        <v>0</v>
      </c>
      <c r="G59" s="25">
        <f t="shared" si="0"/>
        <v>0</v>
      </c>
    </row>
    <row r="60" spans="1:7">
      <c r="A60" s="3"/>
      <c r="B60" s="6"/>
      <c r="C60" s="6"/>
      <c r="D60" s="6"/>
      <c r="E60" s="3"/>
      <c r="F60" s="21">
        <f t="shared" si="1"/>
        <v>0</v>
      </c>
      <c r="G60" s="25">
        <f t="shared" si="0"/>
        <v>0</v>
      </c>
    </row>
    <row r="61" spans="1:7">
      <c r="A61" s="3"/>
      <c r="B61" s="6"/>
      <c r="C61" s="6"/>
      <c r="D61" s="6"/>
      <c r="E61" s="3"/>
      <c r="F61" s="21">
        <f t="shared" si="1"/>
        <v>0</v>
      </c>
      <c r="G61" s="25">
        <f t="shared" si="0"/>
        <v>0</v>
      </c>
    </row>
    <row r="62" spans="1:7">
      <c r="A62" s="3"/>
      <c r="B62" s="6"/>
      <c r="C62" s="6"/>
      <c r="D62" s="6"/>
      <c r="E62" s="3"/>
      <c r="F62" s="21">
        <f t="shared" si="1"/>
        <v>0</v>
      </c>
      <c r="G62" s="25">
        <f t="shared" si="0"/>
        <v>0</v>
      </c>
    </row>
    <row r="63" spans="1:7">
      <c r="A63" s="3"/>
      <c r="B63" s="6"/>
      <c r="C63" s="6"/>
      <c r="D63" s="6"/>
      <c r="E63" s="3"/>
      <c r="F63" s="21">
        <f t="shared" si="1"/>
        <v>0</v>
      </c>
      <c r="G63" s="25">
        <f t="shared" si="0"/>
        <v>0</v>
      </c>
    </row>
    <row r="64" spans="1:7">
      <c r="A64" s="3"/>
      <c r="B64" s="6"/>
      <c r="C64" s="6"/>
      <c r="D64" s="6"/>
      <c r="E64" s="3"/>
      <c r="F64" s="21">
        <f t="shared" si="1"/>
        <v>0</v>
      </c>
      <c r="G64" s="25">
        <f t="shared" si="0"/>
        <v>0</v>
      </c>
    </row>
    <row r="65" spans="1:7">
      <c r="A65" s="3"/>
      <c r="B65" s="6"/>
      <c r="C65" s="6"/>
      <c r="D65" s="6"/>
      <c r="E65" s="3"/>
      <c r="F65" s="21">
        <f t="shared" si="1"/>
        <v>0</v>
      </c>
      <c r="G65" s="25">
        <f t="shared" si="0"/>
        <v>0</v>
      </c>
    </row>
    <row r="66" spans="1:7">
      <c r="A66" s="3"/>
      <c r="B66" s="6"/>
      <c r="C66" s="6"/>
      <c r="D66" s="6"/>
      <c r="E66" s="3"/>
      <c r="F66" s="21">
        <f t="shared" si="1"/>
        <v>0</v>
      </c>
      <c r="G66" s="25">
        <f t="shared" si="0"/>
        <v>0</v>
      </c>
    </row>
    <row r="67" spans="1:7">
      <c r="A67" s="3"/>
      <c r="B67" s="6"/>
      <c r="C67" s="6"/>
      <c r="D67" s="6"/>
      <c r="E67" s="3"/>
      <c r="F67" s="21">
        <f t="shared" si="1"/>
        <v>0</v>
      </c>
      <c r="G67" s="25">
        <f t="shared" si="0"/>
        <v>0</v>
      </c>
    </row>
    <row r="68" spans="1:7">
      <c r="A68" s="3"/>
      <c r="B68" s="6"/>
      <c r="C68" s="6"/>
      <c r="D68" s="6"/>
      <c r="E68" s="3"/>
      <c r="F68" s="21">
        <f t="shared" si="1"/>
        <v>0</v>
      </c>
      <c r="G68" s="25">
        <f t="shared" si="0"/>
        <v>0</v>
      </c>
    </row>
    <row r="69" spans="1:7">
      <c r="A69" s="3"/>
      <c r="B69" s="6"/>
      <c r="C69" s="6"/>
      <c r="D69" s="6"/>
      <c r="E69" s="3"/>
      <c r="F69" s="21">
        <f t="shared" si="1"/>
        <v>0</v>
      </c>
      <c r="G69" s="25">
        <f t="shared" si="0"/>
        <v>0</v>
      </c>
    </row>
    <row r="70" spans="1:7">
      <c r="A70" s="3"/>
      <c r="B70" s="6"/>
      <c r="C70" s="6"/>
      <c r="D70" s="6"/>
      <c r="E70" s="3"/>
      <c r="F70" s="21">
        <f t="shared" si="1"/>
        <v>0</v>
      </c>
      <c r="G70" s="25">
        <f t="shared" si="0"/>
        <v>0</v>
      </c>
    </row>
    <row r="71" spans="1:7">
      <c r="A71" s="3"/>
      <c r="B71" s="6"/>
      <c r="C71" s="6"/>
      <c r="D71" s="6"/>
      <c r="E71" s="3"/>
      <c r="F71" s="21">
        <f t="shared" si="1"/>
        <v>0</v>
      </c>
      <c r="G71" s="25">
        <f t="shared" si="0"/>
        <v>0</v>
      </c>
    </row>
    <row r="72" spans="1:7">
      <c r="A72" s="3"/>
      <c r="B72" s="6"/>
      <c r="C72" s="6"/>
      <c r="D72" s="6"/>
      <c r="E72" s="3"/>
      <c r="F72" s="21">
        <f t="shared" si="1"/>
        <v>0</v>
      </c>
      <c r="G72" s="25">
        <f t="shared" si="0"/>
        <v>0</v>
      </c>
    </row>
    <row r="73" spans="1:7">
      <c r="A73" s="3"/>
      <c r="B73" s="6"/>
      <c r="C73" s="6"/>
      <c r="D73" s="6"/>
      <c r="E73" s="3"/>
      <c r="F73" s="21">
        <f t="shared" si="1"/>
        <v>0</v>
      </c>
      <c r="G73" s="25">
        <f t="shared" ref="G73:G83" si="2">SIN(E73*PI()/180)*C73</f>
        <v>0</v>
      </c>
    </row>
    <row r="74" spans="1:7">
      <c r="A74" s="3"/>
      <c r="B74" s="6"/>
      <c r="C74" s="6"/>
      <c r="D74" s="6"/>
      <c r="E74" s="3"/>
      <c r="F74" s="21">
        <f t="shared" ref="F74:F83" si="3">COS(E74*PI()/180)*C74</f>
        <v>0</v>
      </c>
      <c r="G74" s="25">
        <f t="shared" si="2"/>
        <v>0</v>
      </c>
    </row>
    <row r="75" spans="1:7">
      <c r="A75" s="3"/>
      <c r="B75" s="6"/>
      <c r="C75" s="6"/>
      <c r="D75" s="6"/>
      <c r="E75" s="3"/>
      <c r="F75" s="21">
        <f t="shared" si="3"/>
        <v>0</v>
      </c>
      <c r="G75" s="25">
        <f t="shared" si="2"/>
        <v>0</v>
      </c>
    </row>
    <row r="76" spans="1:7">
      <c r="A76" s="3"/>
      <c r="B76" s="6"/>
      <c r="C76" s="6"/>
      <c r="D76" s="6"/>
      <c r="E76" s="3"/>
      <c r="F76" s="21">
        <f t="shared" si="3"/>
        <v>0</v>
      </c>
      <c r="G76" s="25">
        <f t="shared" si="2"/>
        <v>0</v>
      </c>
    </row>
    <row r="77" spans="1:7">
      <c r="A77" s="3"/>
      <c r="B77" s="6"/>
      <c r="C77" s="6"/>
      <c r="D77" s="6"/>
      <c r="E77" s="3"/>
      <c r="F77" s="21">
        <f t="shared" si="3"/>
        <v>0</v>
      </c>
      <c r="G77" s="25">
        <f t="shared" si="2"/>
        <v>0</v>
      </c>
    </row>
    <row r="78" spans="1:7">
      <c r="A78" s="3"/>
      <c r="B78" s="6"/>
      <c r="C78" s="6"/>
      <c r="D78" s="6"/>
      <c r="E78" s="3"/>
      <c r="F78" s="21">
        <f t="shared" si="3"/>
        <v>0</v>
      </c>
      <c r="G78" s="25">
        <f t="shared" si="2"/>
        <v>0</v>
      </c>
    </row>
    <row r="79" spans="1:7">
      <c r="A79" s="3"/>
      <c r="B79" s="6"/>
      <c r="C79" s="6"/>
      <c r="D79" s="6"/>
      <c r="E79" s="3"/>
      <c r="F79" s="21">
        <f t="shared" si="3"/>
        <v>0</v>
      </c>
      <c r="G79" s="25">
        <f t="shared" si="2"/>
        <v>0</v>
      </c>
    </row>
    <row r="80" spans="1:7">
      <c r="A80" s="3"/>
      <c r="B80" s="6"/>
      <c r="C80" s="6"/>
      <c r="D80" s="6"/>
      <c r="E80" s="3"/>
      <c r="F80" s="21">
        <f t="shared" si="3"/>
        <v>0</v>
      </c>
      <c r="G80" s="25">
        <f t="shared" si="2"/>
        <v>0</v>
      </c>
    </row>
    <row r="81" spans="1:7">
      <c r="A81" s="3"/>
      <c r="B81" s="6"/>
      <c r="C81" s="6"/>
      <c r="D81" s="6"/>
      <c r="E81" s="3"/>
      <c r="F81" s="21">
        <f t="shared" si="3"/>
        <v>0</v>
      </c>
      <c r="G81" s="25">
        <f t="shared" si="2"/>
        <v>0</v>
      </c>
    </row>
    <row r="82" spans="1:7">
      <c r="A82" s="3"/>
      <c r="B82" s="6"/>
      <c r="C82" s="6"/>
      <c r="D82" s="6"/>
      <c r="E82" s="3"/>
      <c r="F82" s="21">
        <f t="shared" si="3"/>
        <v>0</v>
      </c>
      <c r="G82" s="25">
        <f t="shared" si="2"/>
        <v>0</v>
      </c>
    </row>
    <row r="83" spans="1:7" ht="16.5" thickBot="1">
      <c r="A83" s="4"/>
      <c r="B83" s="7"/>
      <c r="C83" s="7"/>
      <c r="D83" s="7"/>
      <c r="E83" s="4"/>
      <c r="F83" s="22">
        <f t="shared" si="3"/>
        <v>0</v>
      </c>
      <c r="G83" s="26">
        <f t="shared" si="2"/>
        <v>0</v>
      </c>
    </row>
    <row r="84" spans="1:7" ht="16.5" thickBot="1"/>
    <row r="85" spans="1:7" ht="16.5" thickTop="1">
      <c r="A85" s="27" t="s">
        <v>30</v>
      </c>
      <c r="B85" s="28"/>
      <c r="C85" s="28"/>
      <c r="D85" s="28"/>
      <c r="E85" s="28"/>
      <c r="F85" s="29"/>
      <c r="G85" s="30"/>
    </row>
    <row r="86" spans="1:7">
      <c r="A86" s="31" t="s">
        <v>31</v>
      </c>
      <c r="B86" s="32"/>
      <c r="C86" s="32"/>
      <c r="D86" s="32"/>
      <c r="E86" s="32"/>
      <c r="F86" s="33"/>
      <c r="G86" s="34"/>
    </row>
    <row r="87" spans="1:7" ht="16.5" thickBot="1">
      <c r="A87" s="35" t="s">
        <v>32</v>
      </c>
      <c r="B87" s="36"/>
      <c r="C87" s="36"/>
      <c r="D87" s="36"/>
      <c r="E87" s="36"/>
      <c r="F87" s="37"/>
      <c r="G87" s="38"/>
    </row>
    <row r="88" spans="1:7" ht="16.5" thickTop="1"/>
  </sheetData>
  <mergeCells count="2">
    <mergeCell ref="A86:G86"/>
    <mergeCell ref="A87:G87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Mühlehorn_data West</vt:lpstr>
      <vt:lpstr>Mühlehorn_data Ost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dcterms:created xsi:type="dcterms:W3CDTF">2016-03-25T18:08:20Z</dcterms:created>
  <dcterms:modified xsi:type="dcterms:W3CDTF">2016-03-31T19:35:25Z</dcterms:modified>
</cp:coreProperties>
</file>